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180"/>
  </bookViews>
  <sheets>
    <sheet name="원가" sheetId="10" r:id="rId1"/>
    <sheet name="공종별집계표" sheetId="9" r:id="rId2"/>
    <sheet name="공종별내역서" sheetId="8" r:id="rId3"/>
  </sheets>
  <definedNames>
    <definedName name="_xlnm.Print_Area" localSheetId="2">공종별내역서!$A$1:$M$387</definedName>
    <definedName name="_xlnm.Print_Area" localSheetId="1">공종별집계표!$A$1:$M$27</definedName>
    <definedName name="_xlnm.Print_Area" localSheetId="0">원가!$B$3:$AL$36</definedName>
    <definedName name="_xlnm.Print_Titles" localSheetId="2">공종별내역서!$1:$3</definedName>
    <definedName name="_xlnm.Print_Titles" localSheetId="1">공종별집계표!$1:$4</definedName>
  </definedNames>
  <calcPr calcId="145621"/>
</workbook>
</file>

<file path=xl/calcChain.xml><?xml version="1.0" encoding="utf-8"?>
<calcChain xmlns="http://schemas.openxmlformats.org/spreadsheetml/2006/main">
  <c r="B4" i="10" l="1"/>
  <c r="T14" i="9" l="1"/>
  <c r="T15" i="9"/>
  <c r="N16" i="10" l="1"/>
  <c r="N21" i="10"/>
  <c r="AG4" i="10" l="1"/>
  <c r="T4" i="10" s="1"/>
</calcChain>
</file>

<file path=xl/sharedStrings.xml><?xml version="1.0" encoding="utf-8"?>
<sst xmlns="http://schemas.openxmlformats.org/spreadsheetml/2006/main" count="2928" uniqueCount="715">
  <si>
    <t>공 종 별 집 계 표</t>
  </si>
  <si>
    <t>[ 홍성의료원 2차 리모델링공사-통신 ]</t>
  </si>
  <si>
    <t>품      명</t>
  </si>
  <si>
    <t>규      격</t>
  </si>
  <si>
    <t>단위</t>
  </si>
  <si>
    <t>수량</t>
  </si>
  <si>
    <t>재  료  비</t>
  </si>
  <si>
    <t>단  가</t>
  </si>
  <si>
    <t>금  액</t>
  </si>
  <si>
    <t>노  무  비</t>
  </si>
  <si>
    <t>경      비</t>
  </si>
  <si>
    <t>합      계</t>
  </si>
  <si>
    <t>비  고</t>
  </si>
  <si>
    <t>공종코드</t>
  </si>
  <si>
    <t>변수</t>
  </si>
  <si>
    <t>상위공종</t>
  </si>
  <si>
    <t>공종구분</t>
  </si>
  <si>
    <t>공종레벨</t>
  </si>
  <si>
    <t>공종소계</t>
  </si>
  <si>
    <t>원가계산서 연결금액</t>
  </si>
  <si>
    <t>품목코드</t>
  </si>
  <si>
    <t>설정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</si>
  <si>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</si>
  <si>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</si>
  <si>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</si>
  <si>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</si>
  <si>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</si>
  <si>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</si>
  <si>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</si>
  <si>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</si>
  <si>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</si>
  <si>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</si>
  <si>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</si>
  <si>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</si>
  <si>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</si>
  <si>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</si>
  <si>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</si>
  <si>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</si>
  <si>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</si>
  <si>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</si>
  <si>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</si>
  <si>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</si>
  <si>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</si>
  <si>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</si>
  <si>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</si>
  <si>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</si>
  <si>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</si>
  <si>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</si>
  <si>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</si>
  <si>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공종+자재</t>
  </si>
  <si>
    <t>고유번호</t>
  </si>
  <si>
    <t>01  홍성의료원 2차 리모델링공사-통신</t>
  </si>
  <si>
    <t/>
  </si>
  <si>
    <t>01</t>
  </si>
  <si>
    <t>0101  통신공사</t>
  </si>
  <si>
    <t>0101</t>
  </si>
  <si>
    <t>010101  전화및LAN설비공사</t>
  </si>
  <si>
    <t>010101</t>
  </si>
  <si>
    <t>나사없는전선관(통신)</t>
  </si>
  <si>
    <t>용융아연도도금 E19</t>
  </si>
  <si>
    <t>M</t>
  </si>
  <si>
    <t>호표 70</t>
  </si>
  <si>
    <t>51190211667D958AAF0DE72A3E338C</t>
  </si>
  <si>
    <t>T</t>
  </si>
  <si>
    <t>F</t>
  </si>
  <si>
    <t>01010151190211667D958AAF0DE72A3E338C</t>
  </si>
  <si>
    <t>용융아연도도금 E25</t>
  </si>
  <si>
    <t>호표 71</t>
  </si>
  <si>
    <t>51190211667D958AAF0DE72A3E3038</t>
  </si>
  <si>
    <t>01010151190211667D958AAF0DE72A3E3038</t>
  </si>
  <si>
    <t>용융아연도도금 E31</t>
  </si>
  <si>
    <t>호표 72</t>
  </si>
  <si>
    <t>51190211667D958AAF0DE72A3E31DF</t>
  </si>
  <si>
    <t>01010151190211667D958AAF0DE72A3E31DF</t>
  </si>
  <si>
    <t>1종금속제가요전선관(통신)</t>
  </si>
  <si>
    <t xml:space="preserve"> 16 mm 비방수</t>
  </si>
  <si>
    <t>호표 75</t>
  </si>
  <si>
    <t>51190211667D958AB9747A25518092</t>
  </si>
  <si>
    <t>01010151190211667D958AB9747A25518092</t>
  </si>
  <si>
    <t xml:space="preserve"> 22 mm 비방수</t>
  </si>
  <si>
    <t>호표 76</t>
  </si>
  <si>
    <t>51190211667D958AB9747A25518367</t>
  </si>
  <si>
    <t>01010151190211667D958AB9747A25518367</t>
  </si>
  <si>
    <t xml:space="preserve"> 28 mm 비방수</t>
  </si>
  <si>
    <t>호표 77</t>
  </si>
  <si>
    <t>51190211667D958AB9747A25518240</t>
  </si>
  <si>
    <t>01010151190211667D958AB9747A25518240</t>
  </si>
  <si>
    <t>난연성 비닐절연 접지용전선(통신)</t>
  </si>
  <si>
    <t>0.6/1kV F-GV  35㎟</t>
  </si>
  <si>
    <t>호표 83</t>
  </si>
  <si>
    <t>51190211667EBB894FF2EF2F229FA5</t>
  </si>
  <si>
    <t>01010151190211667EBB894FF2EF2F229FA5</t>
  </si>
  <si>
    <t>UTP 케이블</t>
  </si>
  <si>
    <t>CAT 5E. 25P-0.5mm</t>
  </si>
  <si>
    <t>호표 81</t>
  </si>
  <si>
    <t>51190211667EBB89004EA42E10554E</t>
  </si>
  <si>
    <t>01010151190211667EBB89004EA42E10554E</t>
  </si>
  <si>
    <t>CAT 6. 4P-0.5mm</t>
  </si>
  <si>
    <t>호표 82</t>
  </si>
  <si>
    <t>51190211667EBB89004EA42E1054A7</t>
  </si>
  <si>
    <t>01010151190211667EBB89004EA42E1054A7</t>
  </si>
  <si>
    <t>광섬유 케이블</t>
  </si>
  <si>
    <t>8Core (M/M)</t>
  </si>
  <si>
    <t>호표 9</t>
  </si>
  <si>
    <t>561C62F163EC208731F442259B8F23</t>
  </si>
  <si>
    <t>010101561C62F163EC208731F442259B8F23</t>
  </si>
  <si>
    <t>12Core (M/M)</t>
  </si>
  <si>
    <t>호표 10</t>
  </si>
  <si>
    <t>561C62F163EC208731F442259AE211</t>
  </si>
  <si>
    <t>010101561C62F163EC208731F442259AE211</t>
  </si>
  <si>
    <t>나사없는전선관 지지행거(통신)</t>
  </si>
  <si>
    <t>E19</t>
  </si>
  <si>
    <t>개소</t>
  </si>
  <si>
    <t>호표 56</t>
  </si>
  <si>
    <t>51190211644EF288B164E5292082FE</t>
  </si>
  <si>
    <t>01010151190211644EF288B164E5292082FE</t>
  </si>
  <si>
    <t>E25</t>
  </si>
  <si>
    <t>호표 57</t>
  </si>
  <si>
    <t>51190211644EF288B164E529208385</t>
  </si>
  <si>
    <t>01010151190211644EF288B164E529208385</t>
  </si>
  <si>
    <t>E31</t>
  </si>
  <si>
    <t>호표 58</t>
  </si>
  <si>
    <t>51190211644EF288B164E529208031</t>
  </si>
  <si>
    <t>01010151190211644EF288B164E529208031</t>
  </si>
  <si>
    <t>러그단자 (통신)</t>
  </si>
  <si>
    <t>동관단자 1 HOLE 35 ㎟</t>
  </si>
  <si>
    <t>개</t>
  </si>
  <si>
    <t>호표 3</t>
  </si>
  <si>
    <t>561C62F163EFF58B80452D22FDB638</t>
  </si>
  <si>
    <t>010101561C62F163EFF58B80452D22FDB638</t>
  </si>
  <si>
    <t>아우트렛박스(통신노출)</t>
  </si>
  <si>
    <t>중형4각 54㎜</t>
  </si>
  <si>
    <t>호표 99</t>
  </si>
  <si>
    <t>5119021166781389046DD628475247</t>
  </si>
  <si>
    <t>0101015119021166781389046DD628475247</t>
  </si>
  <si>
    <t>스위치박스(통신)</t>
  </si>
  <si>
    <t>1 개용 54 mm</t>
  </si>
  <si>
    <t>호표 100</t>
  </si>
  <si>
    <t>5119021166781389046DD628475099</t>
  </si>
  <si>
    <t>0101015119021166781389046DD628475099</t>
  </si>
  <si>
    <t>전화및LAN용포트</t>
  </si>
  <si>
    <t>MODULAR JACK 8P 1구</t>
  </si>
  <si>
    <t>호표 13</t>
  </si>
  <si>
    <t>561C62F163EC2087311E64267397F3</t>
  </si>
  <si>
    <t>010101561C62F163EC2087311E64267397F3</t>
  </si>
  <si>
    <t>MODULAR JACK 8P 2구</t>
  </si>
  <si>
    <t>호표 14</t>
  </si>
  <si>
    <t>561C62F163EC2087311E642673916B</t>
  </si>
  <si>
    <t>010101561C62F163EC2087311E642673916B</t>
  </si>
  <si>
    <t>SYSTEM BOX용, 8P 2구</t>
  </si>
  <si>
    <t>호표 15</t>
  </si>
  <si>
    <t>561C62F163EC2087311E6426728952</t>
  </si>
  <si>
    <t>010101561C62F163EC2087311E6426728952</t>
  </si>
  <si>
    <t>배관용홈파기</t>
  </si>
  <si>
    <t>22C 이하</t>
  </si>
  <si>
    <t>호표 66</t>
  </si>
  <si>
    <t>511902116446BD8E94A8BA2F180552</t>
  </si>
  <si>
    <t>010101511902116446BD8E94A8BA2F180552</t>
  </si>
  <si>
    <t>28C 이하</t>
  </si>
  <si>
    <t>호표 67</t>
  </si>
  <si>
    <t>511902116446BD8E94A8BA2F18044B</t>
  </si>
  <si>
    <t>010101511902116446BD8E94A8BA2F18044B</t>
  </si>
  <si>
    <t>통합배선설비 이설 주자재</t>
  </si>
  <si>
    <t>SET</t>
  </si>
  <si>
    <t>호표 46</t>
  </si>
  <si>
    <t>561C62F163EC2181A8226B297F1930</t>
  </si>
  <si>
    <t>010101561C62F163EC2181A8226B297F1930</t>
  </si>
  <si>
    <t>교환기설비 이설 주자재</t>
  </si>
  <si>
    <t>호표 47</t>
  </si>
  <si>
    <t>561C62F163EC2181A8226B297F1935</t>
  </si>
  <si>
    <t>010101561C62F163EC2181A8226B297F1935</t>
  </si>
  <si>
    <t>1종금속제가요전선관</t>
  </si>
  <si>
    <t>박스커넥터, 16 mm 비방수</t>
  </si>
  <si>
    <t>5676025169964685D4E8932AB0829924CFC62D</t>
  </si>
  <si>
    <t>0101015676025169964685D4E8932AB0829924CFC62D</t>
  </si>
  <si>
    <t>박스커넥터, 22 mm 비방수</t>
  </si>
  <si>
    <t>5676025169964685D4E8932AB0829924CFC62C</t>
  </si>
  <si>
    <t>0101015676025169964685D4E8932AB0829924CFC62C</t>
  </si>
  <si>
    <t>박스커넥터, 28 mm 비방수</t>
  </si>
  <si>
    <t>5676025169964685D4E8932AB0829924CFC62F</t>
  </si>
  <si>
    <t>0101015676025169964685D4E8932AB0829924CFC62F</t>
  </si>
  <si>
    <t>아우트렛박스 커버</t>
  </si>
  <si>
    <t>4각, 평</t>
  </si>
  <si>
    <t>5676025169976F8123F89E210EA4B628BB10B6</t>
  </si>
  <si>
    <t>0101015676025169976F8123F89E210EA4B628BB10B6</t>
  </si>
  <si>
    <t>나사없는전선관용 부품</t>
  </si>
  <si>
    <t>커플링, E19</t>
  </si>
  <si>
    <t>5676025169964685D4E87028D99BCC42A12253</t>
  </si>
  <si>
    <t>0101015676025169964685D4E87028D99BCC42A12253</t>
  </si>
  <si>
    <t>커플링, E25</t>
  </si>
  <si>
    <t>5676025169964685D4E87028D99BCC42A12252</t>
  </si>
  <si>
    <t>0101015676025169964685D4E87028D99BCC42A12252</t>
  </si>
  <si>
    <t>커플링, E31</t>
  </si>
  <si>
    <t>5676025169964685D4E87028D99BCC42A12251</t>
  </si>
  <si>
    <t>0101015676025169964685D4E87028D99BCC42A12251</t>
  </si>
  <si>
    <t>박스커넥터, E19</t>
  </si>
  <si>
    <t>5676025169964685D4E87028D99BCC42A127D4</t>
  </si>
  <si>
    <t>0101015676025169964685D4E87028D99BCC42A127D4</t>
  </si>
  <si>
    <t>박스커넥터, E25</t>
  </si>
  <si>
    <t>5676025169964685D4E87028D99BCC42A127D5</t>
  </si>
  <si>
    <t>0101015676025169964685D4E87028D99BCC42A127D5</t>
  </si>
  <si>
    <t>박스커넥터, E31</t>
  </si>
  <si>
    <t>5676025169964685D4E87028D99BCC42A127D6</t>
  </si>
  <si>
    <t>0101015676025169964685D4E87028D99BCC42A127D6</t>
  </si>
  <si>
    <t>통합배선설비 주자재</t>
  </si>
  <si>
    <t>관급자재</t>
  </si>
  <si>
    <t>519462E1659ACC8F5D1B802BA56C627CB1E230</t>
  </si>
  <si>
    <t>010101519462E1659ACC8F5D1B802BA56C627CB1E230</t>
  </si>
  <si>
    <t>IP교환기설비 주자재</t>
  </si>
  <si>
    <t>519462E1659ACC8F5D1B802BA56C627CB1E12C</t>
  </si>
  <si>
    <t>010101519462E1659ACC8F5D1B802BA56C627CB1E12C</t>
  </si>
  <si>
    <t>UTP 케이블 - 철거 후 재사용</t>
  </si>
  <si>
    <t>호표 33</t>
  </si>
  <si>
    <t>561C62F163EC2087311E1C216C8C88</t>
  </si>
  <si>
    <t>010101561C62F163EC2087311E1C216C8C88</t>
  </si>
  <si>
    <t>광섬유 케이블 철거</t>
  </si>
  <si>
    <t>호표 36</t>
  </si>
  <si>
    <t>561C62F163EC2087311E1C25C42332</t>
  </si>
  <si>
    <t>010101561C62F163EC2087311E1C25C42332</t>
  </si>
  <si>
    <t>호표 37</t>
  </si>
  <si>
    <t>561C62F163EC2087311E1C25C424D8</t>
  </si>
  <si>
    <t>010101561C62F163EC2087311E1C25C424D8</t>
  </si>
  <si>
    <t>[ 합           계 ]</t>
  </si>
  <si>
    <t>TOTAL</t>
  </si>
  <si>
    <t>010102  TV설비공사</t>
  </si>
  <si>
    <t>010102</t>
  </si>
  <si>
    <t>01010251190211667D958AAF0DE72A3E338C</t>
  </si>
  <si>
    <t>01010251190211667D958AAF0DE72A3E3038</t>
  </si>
  <si>
    <t>01010251190211667D958AB9747A25518092</t>
  </si>
  <si>
    <t>저독성폴리올레핀절연전선(HFIX)(통신)</t>
  </si>
  <si>
    <t>2.5㎟(1.78㎜)</t>
  </si>
  <si>
    <t>호표 63</t>
  </si>
  <si>
    <t>51190211644DEC8B93804F2F2D6F19</t>
  </si>
  <si>
    <t>01010251190211644DEC8B93804F2F2D6F19</t>
  </si>
  <si>
    <t>TV용 고발포동축케이블</t>
  </si>
  <si>
    <t>5C-HFBT</t>
  </si>
  <si>
    <t>호표 11</t>
  </si>
  <si>
    <t>561C62F163EC208731F4422975B4AF</t>
  </si>
  <si>
    <t>010102561C62F163EC208731F4422975B4AF</t>
  </si>
  <si>
    <t>7C-HFBT</t>
  </si>
  <si>
    <t>호표 12</t>
  </si>
  <si>
    <t>561C62F163EC208731F4422975B80A</t>
  </si>
  <si>
    <t>010102561C62F163EC208731F4422975B80A</t>
  </si>
  <si>
    <t>01010251190211644EF288B164E5292082FE</t>
  </si>
  <si>
    <t>나사없는전선관 지지대-바닥or벽체(통신)</t>
  </si>
  <si>
    <t>호표 61</t>
  </si>
  <si>
    <t>51190211644EF288B164E529247C40</t>
  </si>
  <si>
    <t>01010251190211644EF288B164E529247C40</t>
  </si>
  <si>
    <t>8각 54㎜</t>
  </si>
  <si>
    <t>호표 98</t>
  </si>
  <si>
    <t>5119021166781389046DD62846427D</t>
  </si>
  <si>
    <t>0101025119021166781389046DD62846427D</t>
  </si>
  <si>
    <t>0101025119021166781389046DD628475247</t>
  </si>
  <si>
    <t>0101025119021166781389046DD628475099</t>
  </si>
  <si>
    <t>T.V분배기함</t>
  </si>
  <si>
    <t>2S+4D+8D*4EA+AMP(매입형)</t>
  </si>
  <si>
    <t>호표 44</t>
  </si>
  <si>
    <t>561C62F163EC20875C5A97210393AE</t>
  </si>
  <si>
    <t>010102561C62F163EC20875C5A97210393AE</t>
  </si>
  <si>
    <t>2S+8D+12D*8EA+AMP(매입형)</t>
  </si>
  <si>
    <t>호표 45</t>
  </si>
  <si>
    <t>561C62F163EC20875C5A97210393AB</t>
  </si>
  <si>
    <t>010102561C62F163EC20875C5A97210393AB</t>
  </si>
  <si>
    <t>TV 콘센트</t>
  </si>
  <si>
    <t>2방</t>
  </si>
  <si>
    <t>호표 16</t>
  </si>
  <si>
    <t>561C62F163EC2087311E6424474F57</t>
  </si>
  <si>
    <t>010102561C62F163EC2087311E6424474F57</t>
  </si>
  <si>
    <t>1방</t>
  </si>
  <si>
    <t>호표 17</t>
  </si>
  <si>
    <t>561C62F163EC2087311E642444F3C2</t>
  </si>
  <si>
    <t>010102561C62F163EC2087311E642444F3C2</t>
  </si>
  <si>
    <t>010102511902116446BD8E94A8BA2F180552</t>
  </si>
  <si>
    <t>0101025676025169964685D4E8932AB0829924CFC62D</t>
  </si>
  <si>
    <t>8각, 평</t>
  </si>
  <si>
    <t>5676025169976F8123F89E210EA4B628BB10B5</t>
  </si>
  <si>
    <t>0101025676025169976F8123F89E210EA4B628BB10B5</t>
  </si>
  <si>
    <t>0101025676025169976F8123F89E210EA4B628BB10B6</t>
  </si>
  <si>
    <t>0101025676025169964685D4E87028D99BCC42A12253</t>
  </si>
  <si>
    <t>0101025676025169964685D4E87028D99BCC42A12252</t>
  </si>
  <si>
    <t>0101025676025169964685D4E87028D99BCC42A127D4</t>
  </si>
  <si>
    <t>0101025676025169964685D4E87028D99BCC42A127D5</t>
  </si>
  <si>
    <t>010103  방송설비공사</t>
  </si>
  <si>
    <t>010103</t>
  </si>
  <si>
    <t>01010351190211667D958AAF0DE72A3E338C</t>
  </si>
  <si>
    <t>용융아연도도금 E39</t>
  </si>
  <si>
    <t>호표 73</t>
  </si>
  <si>
    <t>51190211667D958AAF0DE72A3E3641</t>
  </si>
  <si>
    <t>01010351190211667D958AAF0DE72A3E3641</t>
  </si>
  <si>
    <t>용융아연도도금 E75</t>
  </si>
  <si>
    <t>호표 74</t>
  </si>
  <si>
    <t>51190211667D958AAF0DE72A3E35BA</t>
  </si>
  <si>
    <t>01010351190211667D958AAF0DE72A3E35BA</t>
  </si>
  <si>
    <t>01010351190211667D958AB9747A25518092</t>
  </si>
  <si>
    <t xml:space="preserve"> 36 mm 비방수</t>
  </si>
  <si>
    <t>호표 78</t>
  </si>
  <si>
    <t>51190211667D958AB9747A25518514</t>
  </si>
  <si>
    <t>01010351190211667D958AB9747A25518514</t>
  </si>
  <si>
    <t xml:space="preserve"> 70 mm 비방수</t>
  </si>
  <si>
    <t>호표 79</t>
  </si>
  <si>
    <t>51190211667D958AB9747A2551863B</t>
  </si>
  <si>
    <t>01010351190211667D958AB9747A2551863B</t>
  </si>
  <si>
    <t>1.5㎟(1.38㎜)</t>
  </si>
  <si>
    <t>호표 62</t>
  </si>
  <si>
    <t>51190211644DEC8B93804F2F2D6C4D</t>
  </si>
  <si>
    <t>01010351190211644DEC8B93804F2F2D6C4D</t>
  </si>
  <si>
    <t>0.6/1kV 내화전선 (F-FR-8) 고내화(통신)</t>
  </si>
  <si>
    <t>5C 2.5㎟</t>
  </si>
  <si>
    <t>호표 64</t>
  </si>
  <si>
    <t>51190211644CC58AAEE44922B822C3</t>
  </si>
  <si>
    <t>01010351190211644CC58AAEE44922B822C3</t>
  </si>
  <si>
    <t>30C 2.5㎟</t>
  </si>
  <si>
    <t>호표 65</t>
  </si>
  <si>
    <t>51190211644CC58AAEE44922B823EA</t>
  </si>
  <si>
    <t>01010351190211644CC58AAEE44922B823EA</t>
  </si>
  <si>
    <t>01010351190211644EF288B164E5292082FE</t>
  </si>
  <si>
    <t>E39</t>
  </si>
  <si>
    <t>호표 59</t>
  </si>
  <si>
    <t>51190211644EF288B164E5292081D8</t>
  </si>
  <si>
    <t>01010351190211644EF288B164E5292081D8</t>
  </si>
  <si>
    <t>E75</t>
  </si>
  <si>
    <t>호표 60</t>
  </si>
  <si>
    <t>51190211644EF288B164E5292084AC</t>
  </si>
  <si>
    <t>01010351190211644EF288B164E5292084AC</t>
  </si>
  <si>
    <t>0101035119021166781389046DD62846427D</t>
  </si>
  <si>
    <t>0101035119021166781389046DD628475247</t>
  </si>
  <si>
    <t>0101035119021166781389046DD628475099</t>
  </si>
  <si>
    <t>2 개용 54 mm</t>
  </si>
  <si>
    <t>호표 101</t>
  </si>
  <si>
    <t>5119021166781389046DD6284751A0</t>
  </si>
  <si>
    <t>0101035119021166781389046DD6284751A0</t>
  </si>
  <si>
    <t>PA용 스피커</t>
  </si>
  <si>
    <t>스피커(S.T), 천정용(3W)</t>
  </si>
  <si>
    <t>호표 38</t>
  </si>
  <si>
    <t>561C62F163EC2087271AFF2E168612</t>
  </si>
  <si>
    <t>010103561C62F163EC2087271AFF2E168612</t>
  </si>
  <si>
    <t>벽부형(3W)</t>
  </si>
  <si>
    <t>호표 39</t>
  </si>
  <si>
    <t>561C62F163EC2087271AFF2E14D689</t>
  </si>
  <si>
    <t>010103561C62F163EC2087271AFF2E14D689</t>
  </si>
  <si>
    <t>칼람, 10W(옥내용)</t>
  </si>
  <si>
    <t>호표 40</t>
  </si>
  <si>
    <t>561C62F163EC2087271AFF2E15FF40</t>
  </si>
  <si>
    <t>010103561C62F163EC2087271AFF2E15FF40</t>
  </si>
  <si>
    <t>감쇄기</t>
  </si>
  <si>
    <t>ATT, 3단(3W)</t>
  </si>
  <si>
    <t>호표 41</t>
  </si>
  <si>
    <t>561C62F163EC2087271AFF2E11026B</t>
  </si>
  <si>
    <t>010103561C62F163EC2087271AFF2E11026B</t>
  </si>
  <si>
    <t>ATT, 3단(30W)</t>
  </si>
  <si>
    <t>호표 42</t>
  </si>
  <si>
    <t>561C62F163EC2087271AFF2E110372</t>
  </si>
  <si>
    <t>010103561C62F163EC2087271AFF2E110372</t>
  </si>
  <si>
    <t>010103511902116446BD8E94A8BA2F180552</t>
  </si>
  <si>
    <t>36C 이하</t>
  </si>
  <si>
    <t>호표 68</t>
  </si>
  <si>
    <t>511902116446BD8E94A8BA2F1803A4</t>
  </si>
  <si>
    <t>010103511902116446BD8E94A8BA2F1803A4</t>
  </si>
  <si>
    <t>70C 이하</t>
  </si>
  <si>
    <t>호표 69</t>
  </si>
  <si>
    <t>511902116446BD8E94A8BA2F1800D0</t>
  </si>
  <si>
    <t>010103511902116446BD8E94A8BA2F1800D0</t>
  </si>
  <si>
    <t>0101035676025169964685D4E8932AB0829924CFC62D</t>
  </si>
  <si>
    <t>박스커넥터, 36 mm 비방수</t>
  </si>
  <si>
    <t>5676025169964685D4E8932AB0829924CFC62E</t>
  </si>
  <si>
    <t>0101035676025169964685D4E8932AB0829924CFC62E</t>
  </si>
  <si>
    <t>박스커넥터, 70 mm 비방수</t>
  </si>
  <si>
    <t>...</t>
  </si>
  <si>
    <t>5676025169964685D4E8932AB0829924CFC1A7</t>
  </si>
  <si>
    <t>0101035676025169964685D4E8932AB0829924CFC1A7</t>
  </si>
  <si>
    <t>0101035676025169976F8123F89E210EA4B628BB10B5</t>
  </si>
  <si>
    <t>0101035676025169976F8123F89E210EA4B628BB10B6</t>
  </si>
  <si>
    <t>0101035676025169964685D4E87028D99BCC42A12253</t>
  </si>
  <si>
    <t>커플링, E39</t>
  </si>
  <si>
    <t>5676025169964685D4E87028D99BCC42A12250</t>
  </si>
  <si>
    <t>0101035676025169964685D4E87028D99BCC42A12250</t>
  </si>
  <si>
    <t>커플링, E75</t>
  </si>
  <si>
    <t>5676025169964685D4E87028D99BCC42A12255</t>
  </si>
  <si>
    <t>0101035676025169964685D4E87028D99BCC42A12255</t>
  </si>
  <si>
    <t>0101035676025169964685D4E87028D99BCC42A127D4</t>
  </si>
  <si>
    <t>박스커넥터, E39</t>
  </si>
  <si>
    <t>5676025169964685D4E87028D99BCC42A127D7</t>
  </si>
  <si>
    <t>0101035676025169964685D4E87028D99BCC42A127D7</t>
  </si>
  <si>
    <t>박스커넥터, E75</t>
  </si>
  <si>
    <t>5676025169964685D4E87028D99BCC42A127D2</t>
  </si>
  <si>
    <t>0101035676025169964685D4E87028D99BCC42A127D2</t>
  </si>
  <si>
    <t>방송설비 주자재</t>
  </si>
  <si>
    <t>519462E1659ACC8F5D1B802BA56C627CB1E232</t>
  </si>
  <si>
    <t>010103519462E1659ACC8F5D1B802BA56C627CB1E232</t>
  </si>
  <si>
    <t>010104  너스콜설비공사</t>
  </si>
  <si>
    <t>010104</t>
  </si>
  <si>
    <t>01010451190211667D958AAF0DE72A3E338C</t>
  </si>
  <si>
    <t>01010451190211667D958AB9747A25518092</t>
  </si>
  <si>
    <t>01010451190211644DEC8B93804F2F2D6C4D</t>
  </si>
  <si>
    <t>CAT 5E. 4P-0.5mm</t>
  </si>
  <si>
    <t>호표 80</t>
  </si>
  <si>
    <t>51190211667EBB89004EA42E105655</t>
  </si>
  <si>
    <t>01010451190211667EBB89004EA42E105655</t>
  </si>
  <si>
    <t>01010451190211644EF288B164E5292082FE</t>
  </si>
  <si>
    <t>0101045119021166781389046DD628475247</t>
  </si>
  <si>
    <t>0101045119021166781389046DD6284751A0</t>
  </si>
  <si>
    <t>0101045676025169964685D4E8932AB0829924CFC62D</t>
  </si>
  <si>
    <t>0101045676025169976F8123F89E210EA4B628BB10B6</t>
  </si>
  <si>
    <t>0101045676025169964685D4E87028D99BCC42A12253</t>
  </si>
  <si>
    <t>0101045676025169964685D4E87028D99BCC42A127D4</t>
  </si>
  <si>
    <t>너스콜설비 주자재</t>
  </si>
  <si>
    <t>519462E1659ACC8F5D1B802BA56C627CB1E007</t>
  </si>
  <si>
    <t>010104519462E1659ACC8F5D1B802BA56C627CB1E007</t>
  </si>
  <si>
    <t>010105  CCTV설비공사</t>
  </si>
  <si>
    <t>010105</t>
  </si>
  <si>
    <t>01010551190211667D958AAF0DE72A3E338C</t>
  </si>
  <si>
    <t>01010551190211667D958AAF0DE72A3E3038</t>
  </si>
  <si>
    <t>01010551190211667D958AAF0DE72A3E31DF</t>
  </si>
  <si>
    <t>01010551190211667D958AB9747A25518092</t>
  </si>
  <si>
    <t>01010551190211667D958AB9747A25518367</t>
  </si>
  <si>
    <t>01010551190211667D958AB9747A25518240</t>
  </si>
  <si>
    <t>01010551190211667EBB89004EA42E1054A7</t>
  </si>
  <si>
    <t>전선관지지행거-천장(통신)</t>
  </si>
  <si>
    <t xml:space="preserve"> W100</t>
  </si>
  <si>
    <t>호표 53</t>
  </si>
  <si>
    <t>51190211644EF288B164E529235764</t>
  </si>
  <si>
    <t>01010551190211644EF288B164E529235764</t>
  </si>
  <si>
    <t xml:space="preserve"> W300</t>
  </si>
  <si>
    <t>호표 54</t>
  </si>
  <si>
    <t>51190211644EF288B164E5292352E2</t>
  </si>
  <si>
    <t>01010551190211644EF288B164E5292352E2</t>
  </si>
  <si>
    <t xml:space="preserve"> W400</t>
  </si>
  <si>
    <t>호표 55</t>
  </si>
  <si>
    <t>51190211644EF288B164E529235389</t>
  </si>
  <si>
    <t>01010551190211644EF288B164E529235389</t>
  </si>
  <si>
    <t>01010551190211644EF288B164E5292082FE</t>
  </si>
  <si>
    <t>01010551190211644EF288B164E529208385</t>
  </si>
  <si>
    <t>01010551190211644EF288B164E529208031</t>
  </si>
  <si>
    <t>0101055119021166781389046DD628475247</t>
  </si>
  <si>
    <t>풀박스(통신)</t>
  </si>
  <si>
    <t>100×100×100</t>
  </si>
  <si>
    <t>호표 102</t>
  </si>
  <si>
    <t>5119021166781389046DA924E24B67</t>
  </si>
  <si>
    <t>0101055119021166781389046DA924E24B67</t>
  </si>
  <si>
    <t>010105511902116446BD8E94A8BA2F180552</t>
  </si>
  <si>
    <t>010105511902116446BD8E94A8BA2F18044B</t>
  </si>
  <si>
    <t>0101055676025169964685D4E8932AB0829924CFC62D</t>
  </si>
  <si>
    <t>0101055676025169964685D4E8932AB0829924CFC62C</t>
  </si>
  <si>
    <t>0101055676025169964685D4E8932AB0829924CFC62F</t>
  </si>
  <si>
    <t>0101055676025169976F8123F89E210EA4B628BB10B6</t>
  </si>
  <si>
    <t>0101055676025169964685D4E87028D99BCC42A12253</t>
  </si>
  <si>
    <t>0101055676025169964685D4E87028D99BCC42A12252</t>
  </si>
  <si>
    <t>0101055676025169964685D4E87028D99BCC42A12251</t>
  </si>
  <si>
    <t>0101055676025169964685D4E87028D99BCC42A127D4</t>
  </si>
  <si>
    <t>0101055676025169964685D4E87028D99BCC42A127D5</t>
  </si>
  <si>
    <t>0101055676025169964685D4E87028D99BCC42A127D6</t>
  </si>
  <si>
    <t>노말밴드, E31</t>
  </si>
  <si>
    <t>5676025169964685D4E87028DD0B04EA8FD7E8</t>
  </si>
  <si>
    <t>0101055676025169964685D4E87028DD0B04EA8FD7E8</t>
  </si>
  <si>
    <t>CCTV설비 주자재</t>
  </si>
  <si>
    <t>519462E1659ACC8F5D1B802BA56C627CB1E3DC</t>
  </si>
  <si>
    <t>010105519462E1659ACC8F5D1B802BA56C627CB1E3DC</t>
  </si>
  <si>
    <t>010106  CABLE TRAY설비공사</t>
  </si>
  <si>
    <t>010106</t>
  </si>
  <si>
    <t>01010651190211667EBB894FF2EF2F229FA5</t>
  </si>
  <si>
    <t>HI TEC TRAY-분체(통신)</t>
  </si>
  <si>
    <t>300x1.0t(100)</t>
  </si>
  <si>
    <t>호표 84</t>
  </si>
  <si>
    <t>51190211667F42862E39CA2FDF6D9D</t>
  </si>
  <si>
    <t>01010651190211667F42862E39CA2FDF6D9D</t>
  </si>
  <si>
    <t>500x1.2t(100)</t>
  </si>
  <si>
    <t>호표 85</t>
  </si>
  <si>
    <t>51190211667F42862E39CA2FDF681B</t>
  </si>
  <si>
    <t>01010651190211667F42862E39CA2FDF681B</t>
  </si>
  <si>
    <t>600x1.2t(100)</t>
  </si>
  <si>
    <t>호표 86</t>
  </si>
  <si>
    <t>51190211667F42862E39CA2FDF6922</t>
  </si>
  <si>
    <t>01010651190211667F42862E39CA2FDF6922</t>
  </si>
  <si>
    <t>TRAY COVER-분체(통신)</t>
  </si>
  <si>
    <t>300W</t>
  </si>
  <si>
    <t>호표 87</t>
  </si>
  <si>
    <t>51190211667F42862E39CA2FDE4FD0</t>
  </si>
  <si>
    <t>01010651190211667F42862E39CA2FDE4FD0</t>
  </si>
  <si>
    <t>500W</t>
  </si>
  <si>
    <t>호표 88</t>
  </si>
  <si>
    <t>51190211667F42862E39CA2FD9C540</t>
  </si>
  <si>
    <t>01010651190211667F42862E39CA2FD9C540</t>
  </si>
  <si>
    <t>600W</t>
  </si>
  <si>
    <t>호표 89</t>
  </si>
  <si>
    <t>51190211667F42862E39CA2FD9C4B9</t>
  </si>
  <si>
    <t>01010651190211667F42862E39CA2FD9C4B9</t>
  </si>
  <si>
    <t>HOR. ELBOW-분체(통신)</t>
  </si>
  <si>
    <t>300W(100)</t>
  </si>
  <si>
    <t>호표 90</t>
  </si>
  <si>
    <t>51190211667F42862E39CA2FDAEE17</t>
  </si>
  <si>
    <t>01010651190211667F42862E39CA2FDAEE17</t>
  </si>
  <si>
    <t>500W(100)</t>
  </si>
  <si>
    <t>호표 91</t>
  </si>
  <si>
    <t>51190211667F42862E39CA2FDAE88E</t>
  </si>
  <si>
    <t>01010651190211667F42862E39CA2FDAE88E</t>
  </si>
  <si>
    <t>600W(100)</t>
  </si>
  <si>
    <t>호표 92</t>
  </si>
  <si>
    <t>51190211667F42862E39CA2FDAE995</t>
  </si>
  <si>
    <t>01010651190211667F42862E39CA2FDAE995</t>
  </si>
  <si>
    <t>VER. ELBOW-분체(통신)</t>
  </si>
  <si>
    <t>호표 93</t>
  </si>
  <si>
    <t>51190211667F42862E39CA2FD568A2</t>
  </si>
  <si>
    <t>01010651190211667F42862E39CA2FD568A2</t>
  </si>
  <si>
    <t>호표 94</t>
  </si>
  <si>
    <t>51190211667F42862E39CA2FD56FD2</t>
  </si>
  <si>
    <t>01010651190211667F42862E39CA2FD56FD2</t>
  </si>
  <si>
    <t>TEE-분체(통신)</t>
  </si>
  <si>
    <t>호표 95</t>
  </si>
  <si>
    <t>51190211667F42862E39CA2FD44721</t>
  </si>
  <si>
    <t>01010651190211667F42862E39CA2FD44721</t>
  </si>
  <si>
    <t>호표 96</t>
  </si>
  <si>
    <t>51190211667F42862E39CA2FD4461B</t>
  </si>
  <si>
    <t>01010651190211667F42862E39CA2FD4461B</t>
  </si>
  <si>
    <t>CROSS-분체(통신)</t>
  </si>
  <si>
    <t>호표 97</t>
  </si>
  <si>
    <t>51190211667F42862E39CA2E3672F3</t>
  </si>
  <si>
    <t>01010651190211667F42862E39CA2E3672F3</t>
  </si>
  <si>
    <t>케이블트레이지지대(통신)</t>
  </si>
  <si>
    <t>호표 4</t>
  </si>
  <si>
    <t>561C62F163EFF58B91AC9E2D801703</t>
  </si>
  <si>
    <t>010106561C62F163EFF58B91AC9E2D801703</t>
  </si>
  <si>
    <t xml:space="preserve"> W500</t>
  </si>
  <si>
    <t>호표 5</t>
  </si>
  <si>
    <t>561C62F163EFF58B91AC9E2BD342CC</t>
  </si>
  <si>
    <t>010106561C62F163EFF58B91AC9E2BD342CC</t>
  </si>
  <si>
    <t xml:space="preserve"> W600</t>
  </si>
  <si>
    <t>호표 6</t>
  </si>
  <si>
    <t>561C62F163EFF58B91AC9E281FDCCC</t>
  </si>
  <si>
    <t>010106561C62F163EFF58B91AC9E281FDCCC</t>
  </si>
  <si>
    <t>트레이,덕트지지대-벽체or바닥(통신)</t>
  </si>
  <si>
    <t>W300</t>
  </si>
  <si>
    <t>호표 7</t>
  </si>
  <si>
    <t>561C62F163EFF58B91ACB928A899D5</t>
  </si>
  <si>
    <t>010106561C62F163EFF58B91ACB928A899D5</t>
  </si>
  <si>
    <t>W600</t>
  </si>
  <si>
    <t>호표 8</t>
  </si>
  <si>
    <t>561C62F163EFF58B91ACB92D2AD3B6</t>
  </si>
  <si>
    <t>010106561C62F163EFF58B91ACB92D2AD3B6</t>
  </si>
  <si>
    <t>JOINER SET(분체)</t>
  </si>
  <si>
    <t>5676025169964685D4E8BE27C40DE05C416C10</t>
  </si>
  <si>
    <t>0101065676025169964685D4E8BE27C40DE05C416C10</t>
  </si>
  <si>
    <t>5676025169964685D4E8BE27C40DE05C416C16</t>
  </si>
  <si>
    <t>0101065676025169964685D4E8BE27C40DE05C416C16</t>
  </si>
  <si>
    <t>5676025169964685D4E8BE27C40DE05C416C17</t>
  </si>
  <si>
    <t>0101065676025169964685D4E8BE27C40DE05C416C17</t>
  </si>
  <si>
    <t>Hi-Tec Tray부속품</t>
  </si>
  <si>
    <t>BONDING JUMPER, FUSE</t>
  </si>
  <si>
    <t>5676025169964685D4E8662048F90E20128D09</t>
  </si>
  <si>
    <t>0101065676025169964685D4E8662048F90E20128D09</t>
  </si>
  <si>
    <t>010107  철거공사</t>
  </si>
  <si>
    <t>010107</t>
  </si>
  <si>
    <t>T.V분배기함 - 철거</t>
  </si>
  <si>
    <t>호표 43</t>
  </si>
  <si>
    <t>561C62F163EC20875C5A972075988C</t>
  </si>
  <si>
    <t>010107561C62F163EC20875C5A972075988C</t>
  </si>
  <si>
    <t>전화및LAN용포트 철거</t>
  </si>
  <si>
    <t>호표 18</t>
  </si>
  <si>
    <t>561C62F163EC2087311E76289BB912</t>
  </si>
  <si>
    <t>010107561C62F163EC2087311E76289BB912</t>
  </si>
  <si>
    <t>호표 19</t>
  </si>
  <si>
    <t>561C62F163EC2087311E76289A96E4</t>
  </si>
  <si>
    <t>010107561C62F163EC2087311E76289A96E4</t>
  </si>
  <si>
    <t>호표 20</t>
  </si>
  <si>
    <t>561C62F163EC2087311E7628998A70</t>
  </si>
  <si>
    <t>010107561C62F163EC2087311E7628998A70</t>
  </si>
  <si>
    <t>TV 유니트 철거</t>
  </si>
  <si>
    <t>호표 21</t>
  </si>
  <si>
    <t>561C62F163EC2087311E762898ED89</t>
  </si>
  <si>
    <t>010107561C62F163EC2087311E762898ED89</t>
  </si>
  <si>
    <t>스피커(천정) 철거</t>
  </si>
  <si>
    <t>5W 이하</t>
  </si>
  <si>
    <t>호표 22</t>
  </si>
  <si>
    <t>561C62F163EC2087311E762898E1D8</t>
  </si>
  <si>
    <t>010107561C62F163EC2087311E762898E1D8</t>
  </si>
  <si>
    <t>ATT - 철거</t>
  </si>
  <si>
    <t>호표 23</t>
  </si>
  <si>
    <t>561C62F163EC2087311E76289F1293</t>
  </si>
  <si>
    <t>010107561C62F163EC2087311E76289F1293</t>
  </si>
  <si>
    <t>REMOTE AMP - 철거 후 재사용</t>
  </si>
  <si>
    <t>호표 24</t>
  </si>
  <si>
    <t>561C62F163EC2087311E76289F118F</t>
  </si>
  <si>
    <t>010107561C62F163EC2087311E76289F118F</t>
  </si>
  <si>
    <t>LOCAL AMP - 철거 후 재사용</t>
  </si>
  <si>
    <t>호표 25</t>
  </si>
  <si>
    <t>561C62F163EC2087311E76289F118A</t>
  </si>
  <si>
    <t>010107561C62F163EC2087311E76289F118A</t>
  </si>
  <si>
    <t>MAIN AMP - 철거</t>
  </si>
  <si>
    <t>호표 26</t>
  </si>
  <si>
    <t>561C62F163EC2087311E76289F1188</t>
  </si>
  <si>
    <t>010107561C62F163EC2087311E76289F1188</t>
  </si>
  <si>
    <t>BED CONSOLE 자기내장 - 철거</t>
  </si>
  <si>
    <t>호표 27</t>
  </si>
  <si>
    <t>561C62F163EC2087311E76289F10E8</t>
  </si>
  <si>
    <t>010107561C62F163EC2087311E76289F10E8</t>
  </si>
  <si>
    <t>복도 표시등 - 철거</t>
  </si>
  <si>
    <t>호표 28</t>
  </si>
  <si>
    <t>561C62F163EC2087311E76289F10ED</t>
  </si>
  <si>
    <t>010107561C62F163EC2087311E76289F10ED</t>
  </si>
  <si>
    <t>화장실 LOUNGE용 호출기 - 철거</t>
  </si>
  <si>
    <t>호표 29</t>
  </si>
  <si>
    <t>561C62F163EC2087311E76289F1F6D</t>
  </si>
  <si>
    <t>010107561C62F163EC2087311E76289F1F6D</t>
  </si>
  <si>
    <t>NURSE CALL 주장치 - 철거</t>
  </si>
  <si>
    <t>호표 30</t>
  </si>
  <si>
    <t>561C62F163EC2087311E76289F1F68</t>
  </si>
  <si>
    <t>010107561C62F163EC2087311E76289F1F68</t>
  </si>
  <si>
    <t>COLOR CCD CAMERA - 철거</t>
  </si>
  <si>
    <t>호표 31</t>
  </si>
  <si>
    <t>561C62F163EC2087311E76289F1E47</t>
  </si>
  <si>
    <t>010107561C62F163EC2087311E76289F1E47</t>
  </si>
  <si>
    <t>RECEIVER UNIT - 철거</t>
  </si>
  <si>
    <t>호표 32</t>
  </si>
  <si>
    <t>561C62F163EC2087311E76289F1E42</t>
  </si>
  <si>
    <t>010107561C62F163EC2087311E76289F1E42</t>
  </si>
  <si>
    <t>0.6/1kV 내열전선 (F-FR-3) 통신 철거</t>
  </si>
  <si>
    <t>호표 34</t>
  </si>
  <si>
    <t>561C62F163EC2087311E1C20573C94</t>
  </si>
  <si>
    <t>010107561C62F163EC2087311E1C20573C94</t>
  </si>
  <si>
    <t>25C 2.5㎟</t>
  </si>
  <si>
    <t>호표 35</t>
  </si>
  <si>
    <t>561C62F163EC2087311E1C23107E0C</t>
  </si>
  <si>
    <t>010107561C62F163EC2087311E1C23107E0C</t>
  </si>
  <si>
    <t>0102  고재처리비</t>
  </si>
  <si>
    <t>0102</t>
  </si>
  <si>
    <t>6</t>
  </si>
  <si>
    <t>고재처리비</t>
  </si>
  <si>
    <t>동</t>
  </si>
  <si>
    <t>KG</t>
  </si>
  <si>
    <t>5649423160164F8C51A5AC277D772A1C11FAF6</t>
  </si>
  <si>
    <t>01025649423160164F8C51A5AC277D772A1C11FAF6</t>
  </si>
  <si>
    <t>0103  자재구매비</t>
  </si>
  <si>
    <t>0103</t>
  </si>
  <si>
    <t>3</t>
  </si>
  <si>
    <t>010301  관급자설치 관급잦재</t>
  </si>
  <si>
    <t>010301</t>
  </si>
  <si>
    <t>01030101  통합배선</t>
  </si>
  <si>
    <t>01030101</t>
  </si>
  <si>
    <t>01030101519462E1659ACC8F5D1B802BA56C627CB1E230</t>
  </si>
  <si>
    <t>01030102  방송</t>
  </si>
  <si>
    <t>01030102</t>
  </si>
  <si>
    <t>01030102519462E1659ACC8F5D1B802BA56C627CB1E232</t>
  </si>
  <si>
    <t>01030103  CCTV</t>
  </si>
  <si>
    <t>01030103</t>
  </si>
  <si>
    <t>01030103519462E1659ACC8F5D1B802BA56C627CB1E3DC</t>
  </si>
  <si>
    <t>통신공사</t>
    <phoneticPr fontId="3" type="noConversion"/>
  </si>
  <si>
    <t>통신공사</t>
    <phoneticPr fontId="3" type="noConversion"/>
  </si>
  <si>
    <t>통신공사</t>
    <phoneticPr fontId="3" type="noConversion"/>
  </si>
  <si>
    <t>자재구매비 관급자설치 관급잦재</t>
    <phoneticPr fontId="3" type="noConversion"/>
  </si>
  <si>
    <t>자재구매비 관급자설치 관급잦재</t>
    <phoneticPr fontId="3" type="noConversion"/>
  </si>
  <si>
    <t>시트명</t>
    <phoneticPr fontId="7" type="noConversion"/>
  </si>
  <si>
    <t>공종별집계표</t>
    <phoneticPr fontId="7" type="noConversion"/>
  </si>
  <si>
    <t>행</t>
    <phoneticPr fontId="7" type="noConversion"/>
  </si>
  <si>
    <t>금액:</t>
    <phoneticPr fontId="7" type="noConversion"/>
  </si>
  <si>
    <t>원 정</t>
    <phoneticPr fontId="7" type="noConversion"/>
  </si>
  <si>
    <t>(</t>
    <phoneticPr fontId="7" type="noConversion"/>
  </si>
  <si>
    <t>W</t>
    <phoneticPr fontId="7" type="noConversion"/>
  </si>
  <si>
    <t>)</t>
    <phoneticPr fontId="7" type="noConversion"/>
  </si>
  <si>
    <t>열</t>
    <phoneticPr fontId="7" type="noConversion"/>
  </si>
  <si>
    <t>비목</t>
    <phoneticPr fontId="7" type="noConversion"/>
  </si>
  <si>
    <t xml:space="preserve">구분 </t>
    <phoneticPr fontId="7" type="noConversion"/>
  </si>
  <si>
    <t>금액</t>
    <phoneticPr fontId="7" type="noConversion"/>
  </si>
  <si>
    <t>구성비</t>
    <phoneticPr fontId="7" type="noConversion"/>
  </si>
  <si>
    <t>비고</t>
    <phoneticPr fontId="7" type="noConversion"/>
  </si>
  <si>
    <t>F</t>
    <phoneticPr fontId="7" type="noConversion"/>
  </si>
  <si>
    <t>순공사비원가</t>
    <phoneticPr fontId="7" type="noConversion"/>
  </si>
  <si>
    <t>재료비</t>
    <phoneticPr fontId="7" type="noConversion"/>
  </si>
  <si>
    <t>직접재료비</t>
    <phoneticPr fontId="7" type="noConversion"/>
  </si>
  <si>
    <t>간접재료비</t>
    <phoneticPr fontId="7" type="noConversion"/>
  </si>
  <si>
    <t>작업부산물</t>
    <phoneticPr fontId="7" type="noConversion"/>
  </si>
  <si>
    <t>소계</t>
    <phoneticPr fontId="7" type="noConversion"/>
  </si>
  <si>
    <t>H</t>
    <phoneticPr fontId="7" type="noConversion"/>
  </si>
  <si>
    <t>노무비</t>
    <phoneticPr fontId="7" type="noConversion"/>
  </si>
  <si>
    <t>직접노무비(가)</t>
    <phoneticPr fontId="7" type="noConversion"/>
  </si>
  <si>
    <t>간접노무비(나)</t>
    <phoneticPr fontId="7" type="noConversion"/>
  </si>
  <si>
    <t xml:space="preserve"> 직접노무비의</t>
    <phoneticPr fontId="7" type="noConversion"/>
  </si>
  <si>
    <t>J</t>
    <phoneticPr fontId="7" type="noConversion"/>
  </si>
  <si>
    <t>경비</t>
    <phoneticPr fontId="7" type="noConversion"/>
  </si>
  <si>
    <t>기계경비</t>
    <phoneticPr fontId="7" type="noConversion"/>
  </si>
  <si>
    <t>고용보험료</t>
    <phoneticPr fontId="7" type="noConversion"/>
  </si>
  <si>
    <t xml:space="preserve"> 노무비의</t>
    <phoneticPr fontId="7" type="noConversion"/>
  </si>
  <si>
    <t>산재보험료</t>
    <phoneticPr fontId="7" type="noConversion"/>
  </si>
  <si>
    <t xml:space="preserve"> 노무비의 </t>
    <phoneticPr fontId="7" type="noConversion"/>
  </si>
  <si>
    <t>산업안전보건관리비</t>
    <phoneticPr fontId="7" type="noConversion"/>
  </si>
  <si>
    <t>건강보험료</t>
    <phoneticPr fontId="7" type="noConversion"/>
  </si>
  <si>
    <t xml:space="preserve"> 직접노무비의 </t>
    <phoneticPr fontId="7" type="noConversion"/>
  </si>
  <si>
    <t>연금보험료</t>
    <phoneticPr fontId="7" type="noConversion"/>
  </si>
  <si>
    <t xml:space="preserve"> 직접노무비의 </t>
    <phoneticPr fontId="7" type="noConversion"/>
  </si>
  <si>
    <t>노인장기요양보험료</t>
    <phoneticPr fontId="7" type="noConversion"/>
  </si>
  <si>
    <t xml:space="preserve"> 건강보험료의 </t>
    <phoneticPr fontId="7" type="noConversion"/>
  </si>
  <si>
    <t>기타경비</t>
    <phoneticPr fontId="7" type="noConversion"/>
  </si>
  <si>
    <t xml:space="preserve"> (재+노)의</t>
    <phoneticPr fontId="7" type="noConversion"/>
  </si>
  <si>
    <t>퇴직공제부금비</t>
    <phoneticPr fontId="7" type="noConversion"/>
  </si>
  <si>
    <t>공사이행보증수수료</t>
    <phoneticPr fontId="7" type="noConversion"/>
  </si>
  <si>
    <t>환경보전비</t>
    <phoneticPr fontId="7" type="noConversion"/>
  </si>
  <si>
    <t>지급수수료</t>
    <phoneticPr fontId="7" type="noConversion"/>
  </si>
  <si>
    <t>소계</t>
    <phoneticPr fontId="7" type="noConversion"/>
  </si>
  <si>
    <t>계</t>
    <phoneticPr fontId="7" type="noConversion"/>
  </si>
  <si>
    <t>일반관리비</t>
    <phoneticPr fontId="7" type="noConversion"/>
  </si>
  <si>
    <t xml:space="preserve"> 계의</t>
    <phoneticPr fontId="7" type="noConversion"/>
  </si>
  <si>
    <t>5억미만 6% / 5~30억미만 5.5% / 30~100억미만 5% (공급가액 기준)</t>
    <phoneticPr fontId="7" type="noConversion"/>
  </si>
  <si>
    <t>이윤</t>
    <phoneticPr fontId="7" type="noConversion"/>
  </si>
  <si>
    <t xml:space="preserve"> (노+경비+일.관)의</t>
    <phoneticPr fontId="7" type="noConversion"/>
  </si>
  <si>
    <t>50억미만 15% / 50~300억미만 12% (공급가액 기준)</t>
    <phoneticPr fontId="7" type="noConversion"/>
  </si>
  <si>
    <t>고재처리비</t>
    <phoneticPr fontId="7" type="noConversion"/>
  </si>
  <si>
    <t>공급가액</t>
    <phoneticPr fontId="7" type="noConversion"/>
  </si>
  <si>
    <t>부가가치세</t>
    <phoneticPr fontId="7" type="noConversion"/>
  </si>
  <si>
    <t xml:space="preserve"> 공급가액의</t>
    <phoneticPr fontId="7" type="noConversion"/>
  </si>
  <si>
    <t>도급액</t>
    <phoneticPr fontId="7" type="noConversion"/>
  </si>
  <si>
    <t xml:space="preserve"> 천단위절사</t>
    <phoneticPr fontId="7" type="noConversion"/>
  </si>
  <si>
    <t>한전인입비/사용전검사비</t>
    <phoneticPr fontId="7" type="noConversion"/>
  </si>
  <si>
    <t xml:space="preserve"> 천단위절상</t>
    <phoneticPr fontId="7" type="noConversion"/>
  </si>
  <si>
    <t>관급자설치 관급자재</t>
    <phoneticPr fontId="7" type="noConversion"/>
  </si>
  <si>
    <t>도급자설치 관급자재</t>
    <phoneticPr fontId="7" type="noConversion"/>
  </si>
  <si>
    <t>총공사비</t>
    <phoneticPr fontId="7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</si>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</sst>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#"/>
    <numFmt numFmtId="177" formatCode="#,###;\-#,###;#;"/>
    <numFmt numFmtId="181" formatCode="&quot;₩&quot;#,##0_);\(&quot;₩&quot;#,##0\)"/>
    <numFmt numFmtId="182" formatCode="#,##0_);\(#,##0\)"/>
    <numFmt numFmtId="183" formatCode="0.0%"/>
    <numFmt numFmtId="185" formatCode="0.000%"/>
  </numFmts>
  <fonts count="14" x14ac:knownFonts="1">
    <font>
      <sz val="11"/>
      <color theme="1"/>
      <name val="맑은 고딕"/>
      <family val="2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F0000"/>
      <name val="돋움"/>
      <family val="3"/>
      <charset val="129"/>
    </font>
    <font>
      <b/>
      <sz val="12"/>
      <name val="돋움체"/>
      <family val="3"/>
      <charset val="129"/>
    </font>
    <font>
      <sz val="10"/>
      <name val="돋움체"/>
      <family val="3"/>
      <charset val="129"/>
    </font>
    <font>
      <b/>
      <sz val="10"/>
      <name val="돋움체"/>
      <family val="3"/>
      <charset val="129"/>
    </font>
    <font>
      <sz val="9"/>
      <name val="돋움체"/>
      <family val="3"/>
      <charset val="129"/>
    </font>
    <font>
      <sz val="12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/>
  </cellStyleXfs>
  <cellXfs count="142">
    <xf numFmtId="0" fontId="0" fillId="0" borderId="0" xfId="0">
      <alignment vertical="center"/>
    </xf>
    <xf numFmtId="0" fontId="0" fillId="0" borderId="0" xfId="0" quotePrefix="1" applyAlignment="1">
      <alignment vertical="center"/>
    </xf>
    <xf numFmtId="0" fontId="0" fillId="0" borderId="0" xfId="0" applyAlignment="1">
      <alignment vertical="center"/>
    </xf>
    <xf numFmtId="0" fontId="2" fillId="0" borderId="1" xfId="0" quotePrefix="1" applyFon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center"/>
    </xf>
    <xf numFmtId="0" fontId="4" fillId="0" borderId="1" xfId="0" quotePrefix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76" fontId="5" fillId="0" borderId="1" xfId="0" applyNumberFormat="1" applyFont="1" applyBorder="1" applyAlignment="1">
      <alignment vertical="center" wrapText="1"/>
    </xf>
    <xf numFmtId="177" fontId="5" fillId="0" borderId="1" xfId="0" applyNumberFormat="1" applyFont="1" applyBorder="1" applyAlignment="1">
      <alignment vertical="center" wrapText="1"/>
    </xf>
    <xf numFmtId="0" fontId="6" fillId="0" borderId="0" xfId="1" applyAlignment="1">
      <alignment horizontal="center"/>
    </xf>
    <xf numFmtId="0" fontId="6" fillId="0" borderId="0" xfId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right" vertical="center"/>
    </xf>
    <xf numFmtId="181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6" fillId="0" borderId="0" xfId="1" applyBorder="1" applyAlignment="1"/>
    <xf numFmtId="182" fontId="10" fillId="0" borderId="11" xfId="1" applyNumberFormat="1" applyFont="1" applyFill="1" applyBorder="1" applyAlignment="1">
      <alignment horizontal="right" vertical="center"/>
    </xf>
    <xf numFmtId="0" fontId="6" fillId="0" borderId="0" xfId="1" applyBorder="1"/>
    <xf numFmtId="182" fontId="10" fillId="0" borderId="13" xfId="1" applyNumberFormat="1" applyFont="1" applyFill="1" applyBorder="1" applyAlignment="1">
      <alignment horizontal="right" vertical="center"/>
    </xf>
    <xf numFmtId="0" fontId="6" fillId="0" borderId="0" xfId="1" applyAlignment="1"/>
    <xf numFmtId="182" fontId="10" fillId="0" borderId="15" xfId="1" applyNumberFormat="1" applyFont="1" applyFill="1" applyBorder="1" applyAlignment="1">
      <alignment horizontal="right" vertical="center"/>
    </xf>
    <xf numFmtId="0" fontId="10" fillId="0" borderId="17" xfId="2" applyFont="1" applyBorder="1" applyAlignment="1">
      <alignment vertical="center"/>
    </xf>
    <xf numFmtId="0" fontId="10" fillId="0" borderId="18" xfId="2" applyFont="1" applyBorder="1" applyAlignment="1">
      <alignment vertical="center"/>
    </xf>
    <xf numFmtId="182" fontId="10" fillId="0" borderId="17" xfId="1" applyNumberFormat="1" applyFont="1" applyFill="1" applyBorder="1" applyAlignment="1">
      <alignment horizontal="right" vertical="center"/>
    </xf>
    <xf numFmtId="0" fontId="10" fillId="0" borderId="17" xfId="1" applyFont="1" applyBorder="1" applyAlignment="1">
      <alignment vertical="center"/>
    </xf>
    <xf numFmtId="0" fontId="10" fillId="0" borderId="18" xfId="1" applyFont="1" applyBorder="1" applyAlignment="1">
      <alignment vertical="center"/>
    </xf>
    <xf numFmtId="0" fontId="12" fillId="0" borderId="0" xfId="1" applyFont="1" applyBorder="1" applyAlignment="1">
      <alignment vertical="center"/>
    </xf>
    <xf numFmtId="182" fontId="10" fillId="0" borderId="2" xfId="1" applyNumberFormat="1" applyFont="1" applyFill="1" applyBorder="1" applyAlignment="1">
      <alignment horizontal="right" vertical="center"/>
    </xf>
    <xf numFmtId="182" fontId="10" fillId="0" borderId="23" xfId="1" applyNumberFormat="1" applyFont="1" applyFill="1" applyBorder="1" applyAlignment="1">
      <alignment horizontal="right" vertical="center"/>
    </xf>
    <xf numFmtId="182" fontId="10" fillId="0" borderId="30" xfId="1" applyNumberFormat="1" applyFont="1" applyFill="1" applyBorder="1" applyAlignment="1">
      <alignment horizontal="right" vertical="center"/>
    </xf>
    <xf numFmtId="0" fontId="10" fillId="0" borderId="34" xfId="1" applyFont="1" applyBorder="1" applyAlignment="1">
      <alignment vertical="center"/>
    </xf>
    <xf numFmtId="0" fontId="10" fillId="0" borderId="35" xfId="1" applyFont="1" applyBorder="1" applyAlignment="1">
      <alignment vertical="center"/>
    </xf>
    <xf numFmtId="182" fontId="10" fillId="0" borderId="13" xfId="1" applyNumberFormat="1" applyFont="1" applyBorder="1" applyAlignment="1">
      <alignment horizontal="right" vertical="center"/>
    </xf>
    <xf numFmtId="182" fontId="11" fillId="0" borderId="43" xfId="1" applyNumberFormat="1" applyFont="1" applyBorder="1" applyAlignment="1">
      <alignment horizontal="right" vertical="center"/>
    </xf>
    <xf numFmtId="41" fontId="0" fillId="0" borderId="0" xfId="3" applyFont="1" applyAlignment="1">
      <alignment horizontal="center"/>
    </xf>
    <xf numFmtId="10" fontId="0" fillId="0" borderId="0" xfId="3" applyNumberFormat="1" applyFont="1" applyAlignment="1">
      <alignment horizontal="center"/>
    </xf>
    <xf numFmtId="0" fontId="9" fillId="0" borderId="3" xfId="1" applyFont="1" applyBorder="1" applyAlignment="1">
      <alignment horizontal="left" vertical="center" shrinkToFit="1"/>
    </xf>
    <xf numFmtId="0" fontId="9" fillId="0" borderId="0" xfId="1" applyFont="1" applyAlignment="1">
      <alignment horizontal="right" vertical="center"/>
    </xf>
    <xf numFmtId="0" fontId="9" fillId="0" borderId="3" xfId="1" applyFont="1" applyBorder="1" applyAlignment="1">
      <alignment horizontal="right" vertical="center" shrinkToFit="1"/>
    </xf>
    <xf numFmtId="0" fontId="9" fillId="0" borderId="0" xfId="1" applyFont="1" applyAlignment="1">
      <alignment horizontal="center" vertical="center"/>
    </xf>
    <xf numFmtId="182" fontId="9" fillId="0" borderId="0" xfId="1" applyNumberFormat="1" applyFont="1" applyAlignment="1">
      <alignment horizontal="right" vertical="center" shrinkToFit="1"/>
    </xf>
    <xf numFmtId="0" fontId="10" fillId="0" borderId="4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Fill="1" applyBorder="1" applyAlignment="1">
      <alignment horizontal="distributed" vertical="center" indent="2"/>
    </xf>
    <xf numFmtId="0" fontId="10" fillId="0" borderId="11" xfId="1" applyFont="1" applyBorder="1" applyAlignment="1">
      <alignment horizontal="left" vertical="center"/>
    </xf>
    <xf numFmtId="0" fontId="10" fillId="0" borderId="11" xfId="1" applyFont="1" applyBorder="1" applyAlignment="1">
      <alignment horizontal="left" vertical="center" shrinkToFit="1"/>
    </xf>
    <xf numFmtId="0" fontId="10" fillId="0" borderId="12" xfId="1" applyFont="1" applyBorder="1" applyAlignment="1">
      <alignment horizontal="left" vertical="center" shrinkToFit="1"/>
    </xf>
    <xf numFmtId="0" fontId="10" fillId="0" borderId="13" xfId="1" applyFont="1" applyFill="1" applyBorder="1" applyAlignment="1">
      <alignment horizontal="distributed" vertical="center" indent="2"/>
    </xf>
    <xf numFmtId="0" fontId="10" fillId="0" borderId="17" xfId="1" applyFont="1" applyBorder="1" applyAlignment="1">
      <alignment horizontal="left" vertical="center"/>
    </xf>
    <xf numFmtId="0" fontId="10" fillId="0" borderId="18" xfId="1" applyFont="1" applyBorder="1" applyAlignment="1">
      <alignment horizontal="left" vertical="center"/>
    </xf>
    <xf numFmtId="0" fontId="10" fillId="0" borderId="2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distributed" vertical="center" indent="2" shrinkToFit="1"/>
    </xf>
    <xf numFmtId="0" fontId="6" fillId="0" borderId="9" xfId="1" applyBorder="1" applyAlignment="1">
      <alignment horizontal="distributed" vertical="center" indent="2"/>
    </xf>
    <xf numFmtId="0" fontId="6" fillId="0" borderId="10" xfId="1" applyBorder="1" applyAlignment="1">
      <alignment horizontal="distributed" vertical="center" indent="2"/>
    </xf>
    <xf numFmtId="0" fontId="10" fillId="0" borderId="13" xfId="1" applyFont="1" applyBorder="1" applyAlignment="1">
      <alignment horizontal="left" vertical="center"/>
    </xf>
    <xf numFmtId="0" fontId="10" fillId="0" borderId="13" xfId="1" applyFont="1" applyBorder="1" applyAlignment="1">
      <alignment horizontal="left" vertical="center" shrinkToFit="1"/>
    </xf>
    <xf numFmtId="0" fontId="10" fillId="0" borderId="14" xfId="1" applyFont="1" applyBorder="1" applyAlignment="1">
      <alignment horizontal="left" vertical="center" shrinkToFit="1"/>
    </xf>
    <xf numFmtId="183" fontId="10" fillId="0" borderId="18" xfId="1" applyNumberFormat="1" applyFont="1" applyBorder="1" applyAlignment="1">
      <alignment horizontal="left" vertical="center"/>
    </xf>
    <xf numFmtId="183" fontId="10" fillId="0" borderId="19" xfId="1" applyNumberFormat="1" applyFont="1" applyBorder="1" applyAlignment="1">
      <alignment horizontal="left" vertical="center"/>
    </xf>
    <xf numFmtId="0" fontId="11" fillId="0" borderId="15" xfId="1" applyFont="1" applyFill="1" applyBorder="1" applyAlignment="1">
      <alignment horizontal="distributed" vertical="center" indent="2"/>
    </xf>
    <xf numFmtId="0" fontId="10" fillId="0" borderId="15" xfId="1" applyFont="1" applyBorder="1" applyAlignment="1">
      <alignment horizontal="left" vertical="center"/>
    </xf>
    <xf numFmtId="0" fontId="10" fillId="0" borderId="15" xfId="1" applyFont="1" applyBorder="1" applyAlignment="1">
      <alignment horizontal="left" vertical="center" shrinkToFit="1"/>
    </xf>
    <xf numFmtId="0" fontId="10" fillId="0" borderId="16" xfId="1" applyFont="1" applyBorder="1" applyAlignment="1">
      <alignment horizontal="left" vertical="center" shrinkToFit="1"/>
    </xf>
    <xf numFmtId="0" fontId="12" fillId="0" borderId="0" xfId="1" applyFont="1" applyBorder="1" applyAlignment="1">
      <alignment horizontal="center" vertical="center"/>
    </xf>
    <xf numFmtId="0" fontId="10" fillId="0" borderId="17" xfId="1" applyFont="1" applyFill="1" applyBorder="1" applyAlignment="1">
      <alignment horizontal="distributed" vertical="center" indent="2"/>
    </xf>
    <xf numFmtId="0" fontId="10" fillId="0" borderId="18" xfId="1" applyFont="1" applyFill="1" applyBorder="1" applyAlignment="1">
      <alignment horizontal="distributed" vertical="center" indent="2"/>
    </xf>
    <xf numFmtId="0" fontId="10" fillId="0" borderId="19" xfId="1" applyFont="1" applyFill="1" applyBorder="1" applyAlignment="1">
      <alignment horizontal="distributed" vertical="center" indent="2"/>
    </xf>
    <xf numFmtId="10" fontId="10" fillId="0" borderId="18" xfId="2" applyNumberFormat="1" applyFont="1" applyFill="1" applyBorder="1" applyAlignment="1">
      <alignment horizontal="left" vertical="center"/>
    </xf>
    <xf numFmtId="10" fontId="10" fillId="0" borderId="19" xfId="2" applyNumberFormat="1" applyFont="1" applyFill="1" applyBorder="1" applyAlignment="1">
      <alignment horizontal="left" vertical="center"/>
    </xf>
    <xf numFmtId="0" fontId="12" fillId="0" borderId="13" xfId="1" applyFont="1" applyFill="1" applyBorder="1" applyAlignment="1">
      <alignment horizontal="distributed" vertical="center" wrapText="1" indent="2"/>
    </xf>
    <xf numFmtId="0" fontId="12" fillId="0" borderId="13" xfId="1" applyFont="1" applyFill="1" applyBorder="1" applyAlignment="1">
      <alignment horizontal="distributed" vertical="center" indent="2"/>
    </xf>
    <xf numFmtId="10" fontId="10" fillId="0" borderId="18" xfId="2" applyNumberFormat="1" applyFont="1" applyBorder="1" applyAlignment="1">
      <alignment horizontal="left" vertical="center"/>
    </xf>
    <xf numFmtId="10" fontId="10" fillId="0" borderId="19" xfId="2" applyNumberFormat="1" applyFont="1" applyBorder="1" applyAlignment="1">
      <alignment horizontal="left" vertical="center"/>
    </xf>
    <xf numFmtId="185" fontId="10" fillId="0" borderId="18" xfId="1" applyNumberFormat="1" applyFont="1" applyFill="1" applyBorder="1" applyAlignment="1">
      <alignment horizontal="left" vertical="center"/>
    </xf>
    <xf numFmtId="185" fontId="10" fillId="0" borderId="19" xfId="1" applyNumberFormat="1" applyFont="1" applyFill="1" applyBorder="1" applyAlignment="1">
      <alignment horizontal="left" vertical="center"/>
    </xf>
    <xf numFmtId="0" fontId="10" fillId="0" borderId="17" xfId="1" applyFont="1" applyBorder="1" applyAlignment="1">
      <alignment horizontal="left" vertical="center" shrinkToFit="1"/>
    </xf>
    <xf numFmtId="0" fontId="10" fillId="0" borderId="18" xfId="1" applyFont="1" applyBorder="1" applyAlignment="1">
      <alignment horizontal="left" vertical="center" shrinkToFit="1"/>
    </xf>
    <xf numFmtId="0" fontId="10" fillId="0" borderId="20" xfId="1" applyFont="1" applyBorder="1" applyAlignment="1">
      <alignment horizontal="left" vertical="center" shrinkToFit="1"/>
    </xf>
    <xf numFmtId="10" fontId="10" fillId="0" borderId="18" xfId="1" applyNumberFormat="1" applyFont="1" applyBorder="1" applyAlignment="1">
      <alignment horizontal="left" vertical="center"/>
    </xf>
    <xf numFmtId="10" fontId="10" fillId="0" borderId="19" xfId="1" applyNumberFormat="1" applyFont="1" applyBorder="1" applyAlignment="1">
      <alignment horizontal="left" vertical="center"/>
    </xf>
    <xf numFmtId="0" fontId="12" fillId="0" borderId="17" xfId="1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2" fillId="0" borderId="19" xfId="1" applyFont="1" applyFill="1" applyBorder="1" applyAlignment="1">
      <alignment horizontal="center" vertical="center"/>
    </xf>
    <xf numFmtId="0" fontId="10" fillId="0" borderId="19" xfId="1" applyFont="1" applyBorder="1" applyAlignment="1">
      <alignment horizontal="left" vertical="center"/>
    </xf>
    <xf numFmtId="0" fontId="6" fillId="0" borderId="18" xfId="1" applyBorder="1" applyAlignment="1">
      <alignment horizontal="center" vertical="center"/>
    </xf>
    <xf numFmtId="0" fontId="6" fillId="0" borderId="19" xfId="1" applyBorder="1" applyAlignment="1">
      <alignment horizontal="center" vertical="center"/>
    </xf>
    <xf numFmtId="10" fontId="10" fillId="0" borderId="18" xfId="1" applyNumberFormat="1" applyFont="1" applyFill="1" applyBorder="1" applyAlignment="1">
      <alignment horizontal="left" vertical="center"/>
    </xf>
    <xf numFmtId="10" fontId="10" fillId="0" borderId="19" xfId="1" applyNumberFormat="1" applyFont="1" applyFill="1" applyBorder="1" applyAlignment="1">
      <alignment horizontal="left" vertical="center"/>
    </xf>
    <xf numFmtId="0" fontId="10" fillId="0" borderId="22" xfId="1" applyFont="1" applyFill="1" applyBorder="1" applyAlignment="1">
      <alignment horizontal="distributed" vertical="center" indent="3"/>
    </xf>
    <xf numFmtId="0" fontId="10" fillId="0" borderId="23" xfId="1" applyFont="1" applyFill="1" applyBorder="1" applyAlignment="1">
      <alignment horizontal="distributed" vertical="center" indent="3"/>
    </xf>
    <xf numFmtId="0" fontId="10" fillId="0" borderId="24" xfId="1" applyFont="1" applyBorder="1" applyAlignment="1">
      <alignment horizontal="left" vertical="center"/>
    </xf>
    <xf numFmtId="0" fontId="10" fillId="0" borderId="25" xfId="1" applyFont="1" applyBorder="1" applyAlignment="1">
      <alignment horizontal="left" vertical="center"/>
    </xf>
    <xf numFmtId="183" fontId="10" fillId="0" borderId="25" xfId="1" applyNumberFormat="1" applyFont="1" applyBorder="1" applyAlignment="1">
      <alignment horizontal="left" vertical="center"/>
    </xf>
    <xf numFmtId="183" fontId="10" fillId="0" borderId="26" xfId="1" applyNumberFormat="1" applyFont="1" applyBorder="1" applyAlignment="1">
      <alignment horizontal="left" vertical="center"/>
    </xf>
    <xf numFmtId="0" fontId="10" fillId="0" borderId="8" xfId="1" applyFont="1" applyBorder="1" applyAlignment="1">
      <alignment horizontal="left" vertical="center" shrinkToFit="1"/>
    </xf>
    <xf numFmtId="0" fontId="10" fillId="0" borderId="9" xfId="1" applyFont="1" applyBorder="1" applyAlignment="1">
      <alignment horizontal="left" vertical="center" shrinkToFit="1"/>
    </xf>
    <xf numFmtId="0" fontId="10" fillId="0" borderId="27" xfId="1" applyFont="1" applyBorder="1" applyAlignment="1">
      <alignment horizontal="left" vertical="center" shrinkToFit="1"/>
    </xf>
    <xf numFmtId="0" fontId="10" fillId="0" borderId="28" xfId="1" applyFont="1" applyFill="1" applyBorder="1" applyAlignment="1">
      <alignment horizontal="distributed" vertical="center" indent="3"/>
    </xf>
    <xf numFmtId="0" fontId="10" fillId="0" borderId="13" xfId="1" applyFont="1" applyFill="1" applyBorder="1" applyAlignment="1">
      <alignment horizontal="distributed" vertical="center" indent="3"/>
    </xf>
    <xf numFmtId="9" fontId="10" fillId="0" borderId="18" xfId="1" applyNumberFormat="1" applyFont="1" applyBorder="1" applyAlignment="1">
      <alignment horizontal="left" vertical="center"/>
    </xf>
    <xf numFmtId="9" fontId="10" fillId="0" borderId="19" xfId="1" applyNumberFormat="1" applyFont="1" applyBorder="1" applyAlignment="1">
      <alignment horizontal="left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 shrinkToFit="1"/>
    </xf>
    <xf numFmtId="0" fontId="10" fillId="0" borderId="21" xfId="1" applyFont="1" applyBorder="1" applyAlignment="1">
      <alignment horizontal="left" vertical="center" shrinkToFit="1"/>
    </xf>
    <xf numFmtId="0" fontId="10" fillId="0" borderId="7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distributed" vertical="center" indent="2"/>
    </xf>
    <xf numFmtId="0" fontId="10" fillId="0" borderId="9" xfId="1" applyFont="1" applyFill="1" applyBorder="1" applyAlignment="1">
      <alignment horizontal="distributed" vertical="center" indent="2"/>
    </xf>
    <xf numFmtId="0" fontId="10" fillId="0" borderId="10" xfId="1" applyFont="1" applyFill="1" applyBorder="1" applyAlignment="1">
      <alignment horizontal="distributed" vertical="center" indent="2"/>
    </xf>
    <xf numFmtId="0" fontId="10" fillId="0" borderId="33" xfId="1" applyFont="1" applyFill="1" applyBorder="1" applyAlignment="1">
      <alignment horizontal="distributed" vertical="center" indent="3"/>
    </xf>
    <xf numFmtId="0" fontId="10" fillId="0" borderId="15" xfId="1" applyFont="1" applyFill="1" applyBorder="1" applyAlignment="1">
      <alignment horizontal="distributed" vertical="center" indent="3"/>
    </xf>
    <xf numFmtId="9" fontId="10" fillId="0" borderId="35" xfId="1" applyNumberFormat="1" applyFont="1" applyBorder="1" applyAlignment="1">
      <alignment horizontal="left" vertical="center"/>
    </xf>
    <xf numFmtId="9" fontId="10" fillId="0" borderId="36" xfId="1" applyNumberFormat="1" applyFont="1" applyBorder="1" applyAlignment="1">
      <alignment horizontal="left" vertical="center"/>
    </xf>
    <xf numFmtId="0" fontId="11" fillId="0" borderId="32" xfId="1" applyFont="1" applyFill="1" applyBorder="1" applyAlignment="1">
      <alignment horizontal="distributed" vertical="center" indent="3"/>
    </xf>
    <xf numFmtId="0" fontId="11" fillId="0" borderId="11" xfId="1" applyFont="1" applyFill="1" applyBorder="1" applyAlignment="1">
      <alignment horizontal="distributed" vertical="center" indent="3"/>
    </xf>
    <xf numFmtId="0" fontId="10" fillId="0" borderId="23" xfId="1" applyFont="1" applyBorder="1" applyAlignment="1">
      <alignment horizontal="left" vertical="center" shrinkToFit="1"/>
    </xf>
    <xf numFmtId="0" fontId="10" fillId="0" borderId="37" xfId="1" applyFont="1" applyBorder="1" applyAlignment="1">
      <alignment horizontal="left" vertical="center" shrinkToFit="1"/>
    </xf>
    <xf numFmtId="0" fontId="10" fillId="0" borderId="29" xfId="1" applyFont="1" applyFill="1" applyBorder="1" applyAlignment="1">
      <alignment horizontal="distributed" vertical="center" indent="3"/>
    </xf>
    <xf numFmtId="0" fontId="10" fillId="0" borderId="30" xfId="1" applyFont="1" applyFill="1" applyBorder="1" applyAlignment="1">
      <alignment horizontal="distributed" vertical="center" indent="3"/>
    </xf>
    <xf numFmtId="0" fontId="10" fillId="0" borderId="30" xfId="1" applyFont="1" applyBorder="1" applyAlignment="1">
      <alignment horizontal="left" vertical="center"/>
    </xf>
    <xf numFmtId="0" fontId="10" fillId="0" borderId="30" xfId="1" applyFont="1" applyBorder="1" applyAlignment="1">
      <alignment horizontal="left" vertical="center" shrinkToFit="1"/>
    </xf>
    <xf numFmtId="0" fontId="10" fillId="0" borderId="31" xfId="1" applyFont="1" applyBorder="1" applyAlignment="1">
      <alignment horizontal="left" vertical="center" shrinkToFit="1"/>
    </xf>
    <xf numFmtId="0" fontId="10" fillId="0" borderId="38" xfId="1" applyFont="1" applyBorder="1" applyAlignment="1">
      <alignment horizontal="distributed" vertical="center" indent="3"/>
    </xf>
    <xf numFmtId="0" fontId="10" fillId="0" borderId="39" xfId="1" applyFont="1" applyBorder="1" applyAlignment="1">
      <alignment horizontal="distributed" vertical="center" indent="3"/>
    </xf>
    <xf numFmtId="0" fontId="10" fillId="0" borderId="39" xfId="1" applyFont="1" applyBorder="1" applyAlignment="1">
      <alignment horizontal="left" vertical="center"/>
    </xf>
    <xf numFmtId="0" fontId="10" fillId="0" borderId="40" xfId="1" applyFont="1" applyBorder="1" applyAlignment="1">
      <alignment horizontal="left" vertical="center" shrinkToFit="1"/>
    </xf>
    <xf numFmtId="0" fontId="10" fillId="0" borderId="41" xfId="1" applyFont="1" applyBorder="1" applyAlignment="1">
      <alignment horizontal="left" vertical="center" shrinkToFit="1"/>
    </xf>
    <xf numFmtId="0" fontId="11" fillId="0" borderId="42" xfId="1" applyFont="1" applyBorder="1" applyAlignment="1">
      <alignment horizontal="distributed" vertical="center" indent="3"/>
    </xf>
    <xf numFmtId="0" fontId="11" fillId="0" borderId="43" xfId="1" applyFont="1" applyBorder="1" applyAlignment="1">
      <alignment horizontal="distributed" vertical="center" indent="3"/>
    </xf>
    <xf numFmtId="0" fontId="11" fillId="0" borderId="43" xfId="1" applyFont="1" applyBorder="1" applyAlignment="1">
      <alignment horizontal="left" vertical="center"/>
    </xf>
    <xf numFmtId="0" fontId="11" fillId="0" borderId="44" xfId="1" applyFont="1" applyBorder="1" applyAlignment="1">
      <alignment horizontal="left" vertical="center"/>
    </xf>
    <xf numFmtId="0" fontId="10" fillId="0" borderId="28" xfId="1" applyFont="1" applyBorder="1" applyAlignment="1">
      <alignment horizontal="distributed" vertical="center" indent="3"/>
    </xf>
    <xf numFmtId="0" fontId="10" fillId="0" borderId="13" xfId="1" applyFont="1" applyBorder="1" applyAlignment="1">
      <alignment horizontal="distributed" vertical="center" indent="3"/>
    </xf>
    <xf numFmtId="0" fontId="0" fillId="0" borderId="0" xfId="0" quotePrefix="1">
      <alignment vertical="center"/>
    </xf>
    <xf numFmtId="0" fontId="2" fillId="0" borderId="1" xfId="0" quotePrefix="1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0" fillId="0" borderId="0" xfId="0" quotePrefix="1" applyFont="1" applyAlignment="1">
      <alignment vertical="center"/>
    </xf>
  </cellXfs>
  <cellStyles count="4">
    <cellStyle name="쉼표 [0] 2" xfId="3"/>
    <cellStyle name="표준" xfId="0" builtinId="0"/>
    <cellStyle name="표준 2" xfId="1"/>
    <cellStyle name="표준_2007원가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523875</xdr:colOff>
      <xdr:row>2</xdr:row>
      <xdr:rowOff>0</xdr:rowOff>
    </xdr:from>
    <xdr:to>
      <xdr:col>21</xdr:col>
      <xdr:colOff>66675</xdr:colOff>
      <xdr:row>2</xdr:row>
      <xdr:rowOff>295275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381375" y="342900"/>
          <a:ext cx="2800350" cy="295275"/>
        </a:xfrm>
        <a:prstGeom prst="roundRect">
          <a:avLst>
            <a:gd name="adj" fmla="val 16667"/>
          </a:avLst>
        </a:prstGeom>
        <a:solidFill>
          <a:srgbClr val="CCFFCC"/>
        </a:solidFill>
        <a:ln w="9525">
          <a:solidFill>
            <a:srgbClr val="000000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/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공  사  원  가  계  산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</a:t>
          </a: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 계   산   서</a:t>
          </a: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4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4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  공  사  원  가  계  산  서</a:t>
          </a: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endParaRPr lang="ko-KR" altLang="en-US" sz="1600" b="1" i="0" u="none" strike="noStrike" baseline="0">
            <a:solidFill>
              <a:srgbClr val="000000"/>
            </a:solidFill>
            <a:latin typeface="돋움"/>
            <a:ea typeface="돋움"/>
          </a:endParaRP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공  사  원  가  계  산  서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</a:t>
          </a:r>
        </a:p>
        <a:p>
          <a:pPr algn="ctr" rtl="0">
            <a:defRPr sz="1000"/>
          </a:pPr>
          <a:r>
            <a:rPr lang="ko-KR" altLang="en-US" sz="1600" b="1" i="0" u="none" strike="noStrike" baseline="0">
              <a:solidFill>
                <a:srgbClr val="000000"/>
              </a:solidFill>
              <a:latin typeface="돋움"/>
              <a:ea typeface="돋움"/>
            </a:rPr>
            <a:t>  공사원가계산서</a:t>
          </a:r>
        </a:p>
        <a:p>
          <a:pPr algn="ctr" rtl="0">
            <a:defRPr sz="1000"/>
          </a:pPr>
          <a:endParaRPr lang="ko-KR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1247"/>
  <sheetViews>
    <sheetView tabSelected="1" view="pageBreakPreview" zoomScaleSheetLayoutView="100" workbookViewId="0">
      <selection activeCell="R19" sqref="R19:W19"/>
    </sheetView>
  </sheetViews>
  <sheetFormatPr defaultRowHeight="13.5" x14ac:dyDescent="0.15"/>
  <cols>
    <col min="1" max="1" width="3.125" style="11" customWidth="1"/>
    <col min="2" max="12" width="3.125" style="12" customWidth="1"/>
    <col min="13" max="13" width="17.75" style="12" customWidth="1"/>
    <col min="14" max="30" width="3.125" style="12" customWidth="1"/>
    <col min="31" max="31" width="2" style="12" customWidth="1"/>
    <col min="32" max="32" width="3.125" style="12" customWidth="1"/>
    <col min="33" max="37" width="4.25" style="12" customWidth="1"/>
    <col min="38" max="151" width="3.125" style="12" customWidth="1"/>
    <col min="152" max="250" width="9" style="12"/>
    <col min="251" max="262" width="3.125" style="12" customWidth="1"/>
    <col min="263" max="263" width="17.75" style="12" customWidth="1"/>
    <col min="264" max="280" width="3.125" style="12" customWidth="1"/>
    <col min="281" max="281" width="2" style="12" customWidth="1"/>
    <col min="282" max="282" width="3.125" style="12" customWidth="1"/>
    <col min="283" max="287" width="4.25" style="12" customWidth="1"/>
    <col min="288" max="289" width="3.125" style="12" customWidth="1"/>
    <col min="290" max="292" width="21.125" style="12" customWidth="1"/>
    <col min="293" max="407" width="3.125" style="12" customWidth="1"/>
    <col min="408" max="506" width="9" style="12"/>
    <col min="507" max="518" width="3.125" style="12" customWidth="1"/>
    <col min="519" max="519" width="17.75" style="12" customWidth="1"/>
    <col min="520" max="536" width="3.125" style="12" customWidth="1"/>
    <col min="537" max="537" width="2" style="12" customWidth="1"/>
    <col min="538" max="538" width="3.125" style="12" customWidth="1"/>
    <col min="539" max="543" width="4.25" style="12" customWidth="1"/>
    <col min="544" max="545" width="3.125" style="12" customWidth="1"/>
    <col min="546" max="548" width="21.125" style="12" customWidth="1"/>
    <col min="549" max="663" width="3.125" style="12" customWidth="1"/>
    <col min="664" max="762" width="9" style="12"/>
    <col min="763" max="774" width="3.125" style="12" customWidth="1"/>
    <col min="775" max="775" width="17.75" style="12" customWidth="1"/>
    <col min="776" max="792" width="3.125" style="12" customWidth="1"/>
    <col min="793" max="793" width="2" style="12" customWidth="1"/>
    <col min="794" max="794" width="3.125" style="12" customWidth="1"/>
    <col min="795" max="799" width="4.25" style="12" customWidth="1"/>
    <col min="800" max="801" width="3.125" style="12" customWidth="1"/>
    <col min="802" max="804" width="21.125" style="12" customWidth="1"/>
    <col min="805" max="919" width="3.125" style="12" customWidth="1"/>
    <col min="920" max="1018" width="9" style="12"/>
    <col min="1019" max="1030" width="3.125" style="12" customWidth="1"/>
    <col min="1031" max="1031" width="17.75" style="12" customWidth="1"/>
    <col min="1032" max="1048" width="3.125" style="12" customWidth="1"/>
    <col min="1049" max="1049" width="2" style="12" customWidth="1"/>
    <col min="1050" max="1050" width="3.125" style="12" customWidth="1"/>
    <col min="1051" max="1055" width="4.25" style="12" customWidth="1"/>
    <col min="1056" max="1057" width="3.125" style="12" customWidth="1"/>
    <col min="1058" max="1060" width="21.125" style="12" customWidth="1"/>
    <col min="1061" max="1175" width="3.125" style="12" customWidth="1"/>
    <col min="1176" max="1274" width="9" style="12"/>
    <col min="1275" max="1286" width="3.125" style="12" customWidth="1"/>
    <col min="1287" max="1287" width="17.75" style="12" customWidth="1"/>
    <col min="1288" max="1304" width="3.125" style="12" customWidth="1"/>
    <col min="1305" max="1305" width="2" style="12" customWidth="1"/>
    <col min="1306" max="1306" width="3.125" style="12" customWidth="1"/>
    <col min="1307" max="1311" width="4.25" style="12" customWidth="1"/>
    <col min="1312" max="1313" width="3.125" style="12" customWidth="1"/>
    <col min="1314" max="1316" width="21.125" style="12" customWidth="1"/>
    <col min="1317" max="1431" width="3.125" style="12" customWidth="1"/>
    <col min="1432" max="1530" width="9" style="12"/>
    <col min="1531" max="1542" width="3.125" style="12" customWidth="1"/>
    <col min="1543" max="1543" width="17.75" style="12" customWidth="1"/>
    <col min="1544" max="1560" width="3.125" style="12" customWidth="1"/>
    <col min="1561" max="1561" width="2" style="12" customWidth="1"/>
    <col min="1562" max="1562" width="3.125" style="12" customWidth="1"/>
    <col min="1563" max="1567" width="4.25" style="12" customWidth="1"/>
    <col min="1568" max="1569" width="3.125" style="12" customWidth="1"/>
    <col min="1570" max="1572" width="21.125" style="12" customWidth="1"/>
    <col min="1573" max="1687" width="3.125" style="12" customWidth="1"/>
    <col min="1688" max="1786" width="9" style="12"/>
    <col min="1787" max="1798" width="3.125" style="12" customWidth="1"/>
    <col min="1799" max="1799" width="17.75" style="12" customWidth="1"/>
    <col min="1800" max="1816" width="3.125" style="12" customWidth="1"/>
    <col min="1817" max="1817" width="2" style="12" customWidth="1"/>
    <col min="1818" max="1818" width="3.125" style="12" customWidth="1"/>
    <col min="1819" max="1823" width="4.25" style="12" customWidth="1"/>
    <col min="1824" max="1825" width="3.125" style="12" customWidth="1"/>
    <col min="1826" max="1828" width="21.125" style="12" customWidth="1"/>
    <col min="1829" max="1943" width="3.125" style="12" customWidth="1"/>
    <col min="1944" max="2042" width="9" style="12"/>
    <col min="2043" max="2054" width="3.125" style="12" customWidth="1"/>
    <col min="2055" max="2055" width="17.75" style="12" customWidth="1"/>
    <col min="2056" max="2072" width="3.125" style="12" customWidth="1"/>
    <col min="2073" max="2073" width="2" style="12" customWidth="1"/>
    <col min="2074" max="2074" width="3.125" style="12" customWidth="1"/>
    <col min="2075" max="2079" width="4.25" style="12" customWidth="1"/>
    <col min="2080" max="2081" width="3.125" style="12" customWidth="1"/>
    <col min="2082" max="2084" width="21.125" style="12" customWidth="1"/>
    <col min="2085" max="2199" width="3.125" style="12" customWidth="1"/>
    <col min="2200" max="2298" width="9" style="12"/>
    <col min="2299" max="2310" width="3.125" style="12" customWidth="1"/>
    <col min="2311" max="2311" width="17.75" style="12" customWidth="1"/>
    <col min="2312" max="2328" width="3.125" style="12" customWidth="1"/>
    <col min="2329" max="2329" width="2" style="12" customWidth="1"/>
    <col min="2330" max="2330" width="3.125" style="12" customWidth="1"/>
    <col min="2331" max="2335" width="4.25" style="12" customWidth="1"/>
    <col min="2336" max="2337" width="3.125" style="12" customWidth="1"/>
    <col min="2338" max="2340" width="21.125" style="12" customWidth="1"/>
    <col min="2341" max="2455" width="3.125" style="12" customWidth="1"/>
    <col min="2456" max="2554" width="9" style="12"/>
    <col min="2555" max="2566" width="3.125" style="12" customWidth="1"/>
    <col min="2567" max="2567" width="17.75" style="12" customWidth="1"/>
    <col min="2568" max="2584" width="3.125" style="12" customWidth="1"/>
    <col min="2585" max="2585" width="2" style="12" customWidth="1"/>
    <col min="2586" max="2586" width="3.125" style="12" customWidth="1"/>
    <col min="2587" max="2591" width="4.25" style="12" customWidth="1"/>
    <col min="2592" max="2593" width="3.125" style="12" customWidth="1"/>
    <col min="2594" max="2596" width="21.125" style="12" customWidth="1"/>
    <col min="2597" max="2711" width="3.125" style="12" customWidth="1"/>
    <col min="2712" max="2810" width="9" style="12"/>
    <col min="2811" max="2822" width="3.125" style="12" customWidth="1"/>
    <col min="2823" max="2823" width="17.75" style="12" customWidth="1"/>
    <col min="2824" max="2840" width="3.125" style="12" customWidth="1"/>
    <col min="2841" max="2841" width="2" style="12" customWidth="1"/>
    <col min="2842" max="2842" width="3.125" style="12" customWidth="1"/>
    <col min="2843" max="2847" width="4.25" style="12" customWidth="1"/>
    <col min="2848" max="2849" width="3.125" style="12" customWidth="1"/>
    <col min="2850" max="2852" width="21.125" style="12" customWidth="1"/>
    <col min="2853" max="2967" width="3.125" style="12" customWidth="1"/>
    <col min="2968" max="3066" width="9" style="12"/>
    <col min="3067" max="3078" width="3.125" style="12" customWidth="1"/>
    <col min="3079" max="3079" width="17.75" style="12" customWidth="1"/>
    <col min="3080" max="3096" width="3.125" style="12" customWidth="1"/>
    <col min="3097" max="3097" width="2" style="12" customWidth="1"/>
    <col min="3098" max="3098" width="3.125" style="12" customWidth="1"/>
    <col min="3099" max="3103" width="4.25" style="12" customWidth="1"/>
    <col min="3104" max="3105" width="3.125" style="12" customWidth="1"/>
    <col min="3106" max="3108" width="21.125" style="12" customWidth="1"/>
    <col min="3109" max="3223" width="3.125" style="12" customWidth="1"/>
    <col min="3224" max="3322" width="9" style="12"/>
    <col min="3323" max="3334" width="3.125" style="12" customWidth="1"/>
    <col min="3335" max="3335" width="17.75" style="12" customWidth="1"/>
    <col min="3336" max="3352" width="3.125" style="12" customWidth="1"/>
    <col min="3353" max="3353" width="2" style="12" customWidth="1"/>
    <col min="3354" max="3354" width="3.125" style="12" customWidth="1"/>
    <col min="3355" max="3359" width="4.25" style="12" customWidth="1"/>
    <col min="3360" max="3361" width="3.125" style="12" customWidth="1"/>
    <col min="3362" max="3364" width="21.125" style="12" customWidth="1"/>
    <col min="3365" max="3479" width="3.125" style="12" customWidth="1"/>
    <col min="3480" max="3578" width="9" style="12"/>
    <col min="3579" max="3590" width="3.125" style="12" customWidth="1"/>
    <col min="3591" max="3591" width="17.75" style="12" customWidth="1"/>
    <col min="3592" max="3608" width="3.125" style="12" customWidth="1"/>
    <col min="3609" max="3609" width="2" style="12" customWidth="1"/>
    <col min="3610" max="3610" width="3.125" style="12" customWidth="1"/>
    <col min="3611" max="3615" width="4.25" style="12" customWidth="1"/>
    <col min="3616" max="3617" width="3.125" style="12" customWidth="1"/>
    <col min="3618" max="3620" width="21.125" style="12" customWidth="1"/>
    <col min="3621" max="3735" width="3.125" style="12" customWidth="1"/>
    <col min="3736" max="3834" width="9" style="12"/>
    <col min="3835" max="3846" width="3.125" style="12" customWidth="1"/>
    <col min="3847" max="3847" width="17.75" style="12" customWidth="1"/>
    <col min="3848" max="3864" width="3.125" style="12" customWidth="1"/>
    <col min="3865" max="3865" width="2" style="12" customWidth="1"/>
    <col min="3866" max="3866" width="3.125" style="12" customWidth="1"/>
    <col min="3867" max="3871" width="4.25" style="12" customWidth="1"/>
    <col min="3872" max="3873" width="3.125" style="12" customWidth="1"/>
    <col min="3874" max="3876" width="21.125" style="12" customWidth="1"/>
    <col min="3877" max="3991" width="3.125" style="12" customWidth="1"/>
    <col min="3992" max="4090" width="9" style="12"/>
    <col min="4091" max="4102" width="3.125" style="12" customWidth="1"/>
    <col min="4103" max="4103" width="17.75" style="12" customWidth="1"/>
    <col min="4104" max="4120" width="3.125" style="12" customWidth="1"/>
    <col min="4121" max="4121" width="2" style="12" customWidth="1"/>
    <col min="4122" max="4122" width="3.125" style="12" customWidth="1"/>
    <col min="4123" max="4127" width="4.25" style="12" customWidth="1"/>
    <col min="4128" max="4129" width="3.125" style="12" customWidth="1"/>
    <col min="4130" max="4132" width="21.125" style="12" customWidth="1"/>
    <col min="4133" max="4247" width="3.125" style="12" customWidth="1"/>
    <col min="4248" max="4346" width="9" style="12"/>
    <col min="4347" max="4358" width="3.125" style="12" customWidth="1"/>
    <col min="4359" max="4359" width="17.75" style="12" customWidth="1"/>
    <col min="4360" max="4376" width="3.125" style="12" customWidth="1"/>
    <col min="4377" max="4377" width="2" style="12" customWidth="1"/>
    <col min="4378" max="4378" width="3.125" style="12" customWidth="1"/>
    <col min="4379" max="4383" width="4.25" style="12" customWidth="1"/>
    <col min="4384" max="4385" width="3.125" style="12" customWidth="1"/>
    <col min="4386" max="4388" width="21.125" style="12" customWidth="1"/>
    <col min="4389" max="4503" width="3.125" style="12" customWidth="1"/>
    <col min="4504" max="4602" width="9" style="12"/>
    <col min="4603" max="4614" width="3.125" style="12" customWidth="1"/>
    <col min="4615" max="4615" width="17.75" style="12" customWidth="1"/>
    <col min="4616" max="4632" width="3.125" style="12" customWidth="1"/>
    <col min="4633" max="4633" width="2" style="12" customWidth="1"/>
    <col min="4634" max="4634" width="3.125" style="12" customWidth="1"/>
    <col min="4635" max="4639" width="4.25" style="12" customWidth="1"/>
    <col min="4640" max="4641" width="3.125" style="12" customWidth="1"/>
    <col min="4642" max="4644" width="21.125" style="12" customWidth="1"/>
    <col min="4645" max="4759" width="3.125" style="12" customWidth="1"/>
    <col min="4760" max="4858" width="9" style="12"/>
    <col min="4859" max="4870" width="3.125" style="12" customWidth="1"/>
    <col min="4871" max="4871" width="17.75" style="12" customWidth="1"/>
    <col min="4872" max="4888" width="3.125" style="12" customWidth="1"/>
    <col min="4889" max="4889" width="2" style="12" customWidth="1"/>
    <col min="4890" max="4890" width="3.125" style="12" customWidth="1"/>
    <col min="4891" max="4895" width="4.25" style="12" customWidth="1"/>
    <col min="4896" max="4897" width="3.125" style="12" customWidth="1"/>
    <col min="4898" max="4900" width="21.125" style="12" customWidth="1"/>
    <col min="4901" max="5015" width="3.125" style="12" customWidth="1"/>
    <col min="5016" max="5114" width="9" style="12"/>
    <col min="5115" max="5126" width="3.125" style="12" customWidth="1"/>
    <col min="5127" max="5127" width="17.75" style="12" customWidth="1"/>
    <col min="5128" max="5144" width="3.125" style="12" customWidth="1"/>
    <col min="5145" max="5145" width="2" style="12" customWidth="1"/>
    <col min="5146" max="5146" width="3.125" style="12" customWidth="1"/>
    <col min="5147" max="5151" width="4.25" style="12" customWidth="1"/>
    <col min="5152" max="5153" width="3.125" style="12" customWidth="1"/>
    <col min="5154" max="5156" width="21.125" style="12" customWidth="1"/>
    <col min="5157" max="5271" width="3.125" style="12" customWidth="1"/>
    <col min="5272" max="5370" width="9" style="12"/>
    <col min="5371" max="5382" width="3.125" style="12" customWidth="1"/>
    <col min="5383" max="5383" width="17.75" style="12" customWidth="1"/>
    <col min="5384" max="5400" width="3.125" style="12" customWidth="1"/>
    <col min="5401" max="5401" width="2" style="12" customWidth="1"/>
    <col min="5402" max="5402" width="3.125" style="12" customWidth="1"/>
    <col min="5403" max="5407" width="4.25" style="12" customWidth="1"/>
    <col min="5408" max="5409" width="3.125" style="12" customWidth="1"/>
    <col min="5410" max="5412" width="21.125" style="12" customWidth="1"/>
    <col min="5413" max="5527" width="3.125" style="12" customWidth="1"/>
    <col min="5528" max="5626" width="9" style="12"/>
    <col min="5627" max="5638" width="3.125" style="12" customWidth="1"/>
    <col min="5639" max="5639" width="17.75" style="12" customWidth="1"/>
    <col min="5640" max="5656" width="3.125" style="12" customWidth="1"/>
    <col min="5657" max="5657" width="2" style="12" customWidth="1"/>
    <col min="5658" max="5658" width="3.125" style="12" customWidth="1"/>
    <col min="5659" max="5663" width="4.25" style="12" customWidth="1"/>
    <col min="5664" max="5665" width="3.125" style="12" customWidth="1"/>
    <col min="5666" max="5668" width="21.125" style="12" customWidth="1"/>
    <col min="5669" max="5783" width="3.125" style="12" customWidth="1"/>
    <col min="5784" max="5882" width="9" style="12"/>
    <col min="5883" max="5894" width="3.125" style="12" customWidth="1"/>
    <col min="5895" max="5895" width="17.75" style="12" customWidth="1"/>
    <col min="5896" max="5912" width="3.125" style="12" customWidth="1"/>
    <col min="5913" max="5913" width="2" style="12" customWidth="1"/>
    <col min="5914" max="5914" width="3.125" style="12" customWidth="1"/>
    <col min="5915" max="5919" width="4.25" style="12" customWidth="1"/>
    <col min="5920" max="5921" width="3.125" style="12" customWidth="1"/>
    <col min="5922" max="5924" width="21.125" style="12" customWidth="1"/>
    <col min="5925" max="6039" width="3.125" style="12" customWidth="1"/>
    <col min="6040" max="6138" width="9" style="12"/>
    <col min="6139" max="6150" width="3.125" style="12" customWidth="1"/>
    <col min="6151" max="6151" width="17.75" style="12" customWidth="1"/>
    <col min="6152" max="6168" width="3.125" style="12" customWidth="1"/>
    <col min="6169" max="6169" width="2" style="12" customWidth="1"/>
    <col min="6170" max="6170" width="3.125" style="12" customWidth="1"/>
    <col min="6171" max="6175" width="4.25" style="12" customWidth="1"/>
    <col min="6176" max="6177" width="3.125" style="12" customWidth="1"/>
    <col min="6178" max="6180" width="21.125" style="12" customWidth="1"/>
    <col min="6181" max="6295" width="3.125" style="12" customWidth="1"/>
    <col min="6296" max="6394" width="9" style="12"/>
    <col min="6395" max="6406" width="3.125" style="12" customWidth="1"/>
    <col min="6407" max="6407" width="17.75" style="12" customWidth="1"/>
    <col min="6408" max="6424" width="3.125" style="12" customWidth="1"/>
    <col min="6425" max="6425" width="2" style="12" customWidth="1"/>
    <col min="6426" max="6426" width="3.125" style="12" customWidth="1"/>
    <col min="6427" max="6431" width="4.25" style="12" customWidth="1"/>
    <col min="6432" max="6433" width="3.125" style="12" customWidth="1"/>
    <col min="6434" max="6436" width="21.125" style="12" customWidth="1"/>
    <col min="6437" max="6551" width="3.125" style="12" customWidth="1"/>
    <col min="6552" max="6650" width="9" style="12"/>
    <col min="6651" max="6662" width="3.125" style="12" customWidth="1"/>
    <col min="6663" max="6663" width="17.75" style="12" customWidth="1"/>
    <col min="6664" max="6680" width="3.125" style="12" customWidth="1"/>
    <col min="6681" max="6681" width="2" style="12" customWidth="1"/>
    <col min="6682" max="6682" width="3.125" style="12" customWidth="1"/>
    <col min="6683" max="6687" width="4.25" style="12" customWidth="1"/>
    <col min="6688" max="6689" width="3.125" style="12" customWidth="1"/>
    <col min="6690" max="6692" width="21.125" style="12" customWidth="1"/>
    <col min="6693" max="6807" width="3.125" style="12" customWidth="1"/>
    <col min="6808" max="6906" width="9" style="12"/>
    <col min="6907" max="6918" width="3.125" style="12" customWidth="1"/>
    <col min="6919" max="6919" width="17.75" style="12" customWidth="1"/>
    <col min="6920" max="6936" width="3.125" style="12" customWidth="1"/>
    <col min="6937" max="6937" width="2" style="12" customWidth="1"/>
    <col min="6938" max="6938" width="3.125" style="12" customWidth="1"/>
    <col min="6939" max="6943" width="4.25" style="12" customWidth="1"/>
    <col min="6944" max="6945" width="3.125" style="12" customWidth="1"/>
    <col min="6946" max="6948" width="21.125" style="12" customWidth="1"/>
    <col min="6949" max="7063" width="3.125" style="12" customWidth="1"/>
    <col min="7064" max="7162" width="9" style="12"/>
    <col min="7163" max="7174" width="3.125" style="12" customWidth="1"/>
    <col min="7175" max="7175" width="17.75" style="12" customWidth="1"/>
    <col min="7176" max="7192" width="3.125" style="12" customWidth="1"/>
    <col min="7193" max="7193" width="2" style="12" customWidth="1"/>
    <col min="7194" max="7194" width="3.125" style="12" customWidth="1"/>
    <col min="7195" max="7199" width="4.25" style="12" customWidth="1"/>
    <col min="7200" max="7201" width="3.125" style="12" customWidth="1"/>
    <col min="7202" max="7204" width="21.125" style="12" customWidth="1"/>
    <col min="7205" max="7319" width="3.125" style="12" customWidth="1"/>
    <col min="7320" max="7418" width="9" style="12"/>
    <col min="7419" max="7430" width="3.125" style="12" customWidth="1"/>
    <col min="7431" max="7431" width="17.75" style="12" customWidth="1"/>
    <col min="7432" max="7448" width="3.125" style="12" customWidth="1"/>
    <col min="7449" max="7449" width="2" style="12" customWidth="1"/>
    <col min="7450" max="7450" width="3.125" style="12" customWidth="1"/>
    <col min="7451" max="7455" width="4.25" style="12" customWidth="1"/>
    <col min="7456" max="7457" width="3.125" style="12" customWidth="1"/>
    <col min="7458" max="7460" width="21.125" style="12" customWidth="1"/>
    <col min="7461" max="7575" width="3.125" style="12" customWidth="1"/>
    <col min="7576" max="7674" width="9" style="12"/>
    <col min="7675" max="7686" width="3.125" style="12" customWidth="1"/>
    <col min="7687" max="7687" width="17.75" style="12" customWidth="1"/>
    <col min="7688" max="7704" width="3.125" style="12" customWidth="1"/>
    <col min="7705" max="7705" width="2" style="12" customWidth="1"/>
    <col min="7706" max="7706" width="3.125" style="12" customWidth="1"/>
    <col min="7707" max="7711" width="4.25" style="12" customWidth="1"/>
    <col min="7712" max="7713" width="3.125" style="12" customWidth="1"/>
    <col min="7714" max="7716" width="21.125" style="12" customWidth="1"/>
    <col min="7717" max="7831" width="3.125" style="12" customWidth="1"/>
    <col min="7832" max="7930" width="9" style="12"/>
    <col min="7931" max="7942" width="3.125" style="12" customWidth="1"/>
    <col min="7943" max="7943" width="17.75" style="12" customWidth="1"/>
    <col min="7944" max="7960" width="3.125" style="12" customWidth="1"/>
    <col min="7961" max="7961" width="2" style="12" customWidth="1"/>
    <col min="7962" max="7962" width="3.125" style="12" customWidth="1"/>
    <col min="7963" max="7967" width="4.25" style="12" customWidth="1"/>
    <col min="7968" max="7969" width="3.125" style="12" customWidth="1"/>
    <col min="7970" max="7972" width="21.125" style="12" customWidth="1"/>
    <col min="7973" max="8087" width="3.125" style="12" customWidth="1"/>
    <col min="8088" max="8186" width="9" style="12"/>
    <col min="8187" max="8198" width="3.125" style="12" customWidth="1"/>
    <col min="8199" max="8199" width="17.75" style="12" customWidth="1"/>
    <col min="8200" max="8216" width="3.125" style="12" customWidth="1"/>
    <col min="8217" max="8217" width="2" style="12" customWidth="1"/>
    <col min="8218" max="8218" width="3.125" style="12" customWidth="1"/>
    <col min="8219" max="8223" width="4.25" style="12" customWidth="1"/>
    <col min="8224" max="8225" width="3.125" style="12" customWidth="1"/>
    <col min="8226" max="8228" width="21.125" style="12" customWidth="1"/>
    <col min="8229" max="8343" width="3.125" style="12" customWidth="1"/>
    <col min="8344" max="8442" width="9" style="12"/>
    <col min="8443" max="8454" width="3.125" style="12" customWidth="1"/>
    <col min="8455" max="8455" width="17.75" style="12" customWidth="1"/>
    <col min="8456" max="8472" width="3.125" style="12" customWidth="1"/>
    <col min="8473" max="8473" width="2" style="12" customWidth="1"/>
    <col min="8474" max="8474" width="3.125" style="12" customWidth="1"/>
    <col min="8475" max="8479" width="4.25" style="12" customWidth="1"/>
    <col min="8480" max="8481" width="3.125" style="12" customWidth="1"/>
    <col min="8482" max="8484" width="21.125" style="12" customWidth="1"/>
    <col min="8485" max="8599" width="3.125" style="12" customWidth="1"/>
    <col min="8600" max="8698" width="9" style="12"/>
    <col min="8699" max="8710" width="3.125" style="12" customWidth="1"/>
    <col min="8711" max="8711" width="17.75" style="12" customWidth="1"/>
    <col min="8712" max="8728" width="3.125" style="12" customWidth="1"/>
    <col min="8729" max="8729" width="2" style="12" customWidth="1"/>
    <col min="8730" max="8730" width="3.125" style="12" customWidth="1"/>
    <col min="8731" max="8735" width="4.25" style="12" customWidth="1"/>
    <col min="8736" max="8737" width="3.125" style="12" customWidth="1"/>
    <col min="8738" max="8740" width="21.125" style="12" customWidth="1"/>
    <col min="8741" max="8855" width="3.125" style="12" customWidth="1"/>
    <col min="8856" max="8954" width="9" style="12"/>
    <col min="8955" max="8966" width="3.125" style="12" customWidth="1"/>
    <col min="8967" max="8967" width="17.75" style="12" customWidth="1"/>
    <col min="8968" max="8984" width="3.125" style="12" customWidth="1"/>
    <col min="8985" max="8985" width="2" style="12" customWidth="1"/>
    <col min="8986" max="8986" width="3.125" style="12" customWidth="1"/>
    <col min="8987" max="8991" width="4.25" style="12" customWidth="1"/>
    <col min="8992" max="8993" width="3.125" style="12" customWidth="1"/>
    <col min="8994" max="8996" width="21.125" style="12" customWidth="1"/>
    <col min="8997" max="9111" width="3.125" style="12" customWidth="1"/>
    <col min="9112" max="9210" width="9" style="12"/>
    <col min="9211" max="9222" width="3.125" style="12" customWidth="1"/>
    <col min="9223" max="9223" width="17.75" style="12" customWidth="1"/>
    <col min="9224" max="9240" width="3.125" style="12" customWidth="1"/>
    <col min="9241" max="9241" width="2" style="12" customWidth="1"/>
    <col min="9242" max="9242" width="3.125" style="12" customWidth="1"/>
    <col min="9243" max="9247" width="4.25" style="12" customWidth="1"/>
    <col min="9248" max="9249" width="3.125" style="12" customWidth="1"/>
    <col min="9250" max="9252" width="21.125" style="12" customWidth="1"/>
    <col min="9253" max="9367" width="3.125" style="12" customWidth="1"/>
    <col min="9368" max="9466" width="9" style="12"/>
    <col min="9467" max="9478" width="3.125" style="12" customWidth="1"/>
    <col min="9479" max="9479" width="17.75" style="12" customWidth="1"/>
    <col min="9480" max="9496" width="3.125" style="12" customWidth="1"/>
    <col min="9497" max="9497" width="2" style="12" customWidth="1"/>
    <col min="9498" max="9498" width="3.125" style="12" customWidth="1"/>
    <col min="9499" max="9503" width="4.25" style="12" customWidth="1"/>
    <col min="9504" max="9505" width="3.125" style="12" customWidth="1"/>
    <col min="9506" max="9508" width="21.125" style="12" customWidth="1"/>
    <col min="9509" max="9623" width="3.125" style="12" customWidth="1"/>
    <col min="9624" max="9722" width="9" style="12"/>
    <col min="9723" max="9734" width="3.125" style="12" customWidth="1"/>
    <col min="9735" max="9735" width="17.75" style="12" customWidth="1"/>
    <col min="9736" max="9752" width="3.125" style="12" customWidth="1"/>
    <col min="9753" max="9753" width="2" style="12" customWidth="1"/>
    <col min="9754" max="9754" width="3.125" style="12" customWidth="1"/>
    <col min="9755" max="9759" width="4.25" style="12" customWidth="1"/>
    <col min="9760" max="9761" width="3.125" style="12" customWidth="1"/>
    <col min="9762" max="9764" width="21.125" style="12" customWidth="1"/>
    <col min="9765" max="9879" width="3.125" style="12" customWidth="1"/>
    <col min="9880" max="9978" width="9" style="12"/>
    <col min="9979" max="9990" width="3.125" style="12" customWidth="1"/>
    <col min="9991" max="9991" width="17.75" style="12" customWidth="1"/>
    <col min="9992" max="10008" width="3.125" style="12" customWidth="1"/>
    <col min="10009" max="10009" width="2" style="12" customWidth="1"/>
    <col min="10010" max="10010" width="3.125" style="12" customWidth="1"/>
    <col min="10011" max="10015" width="4.25" style="12" customWidth="1"/>
    <col min="10016" max="10017" width="3.125" style="12" customWidth="1"/>
    <col min="10018" max="10020" width="21.125" style="12" customWidth="1"/>
    <col min="10021" max="10135" width="3.125" style="12" customWidth="1"/>
    <col min="10136" max="10234" width="9" style="12"/>
    <col min="10235" max="10246" width="3.125" style="12" customWidth="1"/>
    <col min="10247" max="10247" width="17.75" style="12" customWidth="1"/>
    <col min="10248" max="10264" width="3.125" style="12" customWidth="1"/>
    <col min="10265" max="10265" width="2" style="12" customWidth="1"/>
    <col min="10266" max="10266" width="3.125" style="12" customWidth="1"/>
    <col min="10267" max="10271" width="4.25" style="12" customWidth="1"/>
    <col min="10272" max="10273" width="3.125" style="12" customWidth="1"/>
    <col min="10274" max="10276" width="21.125" style="12" customWidth="1"/>
    <col min="10277" max="10391" width="3.125" style="12" customWidth="1"/>
    <col min="10392" max="10490" width="9" style="12"/>
    <col min="10491" max="10502" width="3.125" style="12" customWidth="1"/>
    <col min="10503" max="10503" width="17.75" style="12" customWidth="1"/>
    <col min="10504" max="10520" width="3.125" style="12" customWidth="1"/>
    <col min="10521" max="10521" width="2" style="12" customWidth="1"/>
    <col min="10522" max="10522" width="3.125" style="12" customWidth="1"/>
    <col min="10523" max="10527" width="4.25" style="12" customWidth="1"/>
    <col min="10528" max="10529" width="3.125" style="12" customWidth="1"/>
    <col min="10530" max="10532" width="21.125" style="12" customWidth="1"/>
    <col min="10533" max="10647" width="3.125" style="12" customWidth="1"/>
    <col min="10648" max="10746" width="9" style="12"/>
    <col min="10747" max="10758" width="3.125" style="12" customWidth="1"/>
    <col min="10759" max="10759" width="17.75" style="12" customWidth="1"/>
    <col min="10760" max="10776" width="3.125" style="12" customWidth="1"/>
    <col min="10777" max="10777" width="2" style="12" customWidth="1"/>
    <col min="10778" max="10778" width="3.125" style="12" customWidth="1"/>
    <col min="10779" max="10783" width="4.25" style="12" customWidth="1"/>
    <col min="10784" max="10785" width="3.125" style="12" customWidth="1"/>
    <col min="10786" max="10788" width="21.125" style="12" customWidth="1"/>
    <col min="10789" max="10903" width="3.125" style="12" customWidth="1"/>
    <col min="10904" max="11002" width="9" style="12"/>
    <col min="11003" max="11014" width="3.125" style="12" customWidth="1"/>
    <col min="11015" max="11015" width="17.75" style="12" customWidth="1"/>
    <col min="11016" max="11032" width="3.125" style="12" customWidth="1"/>
    <col min="11033" max="11033" width="2" style="12" customWidth="1"/>
    <col min="11034" max="11034" width="3.125" style="12" customWidth="1"/>
    <col min="11035" max="11039" width="4.25" style="12" customWidth="1"/>
    <col min="11040" max="11041" width="3.125" style="12" customWidth="1"/>
    <col min="11042" max="11044" width="21.125" style="12" customWidth="1"/>
    <col min="11045" max="11159" width="3.125" style="12" customWidth="1"/>
    <col min="11160" max="11258" width="9" style="12"/>
    <col min="11259" max="11270" width="3.125" style="12" customWidth="1"/>
    <col min="11271" max="11271" width="17.75" style="12" customWidth="1"/>
    <col min="11272" max="11288" width="3.125" style="12" customWidth="1"/>
    <col min="11289" max="11289" width="2" style="12" customWidth="1"/>
    <col min="11290" max="11290" width="3.125" style="12" customWidth="1"/>
    <col min="11291" max="11295" width="4.25" style="12" customWidth="1"/>
    <col min="11296" max="11297" width="3.125" style="12" customWidth="1"/>
    <col min="11298" max="11300" width="21.125" style="12" customWidth="1"/>
    <col min="11301" max="11415" width="3.125" style="12" customWidth="1"/>
    <col min="11416" max="11514" width="9" style="12"/>
    <col min="11515" max="11526" width="3.125" style="12" customWidth="1"/>
    <col min="11527" max="11527" width="17.75" style="12" customWidth="1"/>
    <col min="11528" max="11544" width="3.125" style="12" customWidth="1"/>
    <col min="11545" max="11545" width="2" style="12" customWidth="1"/>
    <col min="11546" max="11546" width="3.125" style="12" customWidth="1"/>
    <col min="11547" max="11551" width="4.25" style="12" customWidth="1"/>
    <col min="11552" max="11553" width="3.125" style="12" customWidth="1"/>
    <col min="11554" max="11556" width="21.125" style="12" customWidth="1"/>
    <col min="11557" max="11671" width="3.125" style="12" customWidth="1"/>
    <col min="11672" max="11770" width="9" style="12"/>
    <col min="11771" max="11782" width="3.125" style="12" customWidth="1"/>
    <col min="11783" max="11783" width="17.75" style="12" customWidth="1"/>
    <col min="11784" max="11800" width="3.125" style="12" customWidth="1"/>
    <col min="11801" max="11801" width="2" style="12" customWidth="1"/>
    <col min="11802" max="11802" width="3.125" style="12" customWidth="1"/>
    <col min="11803" max="11807" width="4.25" style="12" customWidth="1"/>
    <col min="11808" max="11809" width="3.125" style="12" customWidth="1"/>
    <col min="11810" max="11812" width="21.125" style="12" customWidth="1"/>
    <col min="11813" max="11927" width="3.125" style="12" customWidth="1"/>
    <col min="11928" max="12026" width="9" style="12"/>
    <col min="12027" max="12038" width="3.125" style="12" customWidth="1"/>
    <col min="12039" max="12039" width="17.75" style="12" customWidth="1"/>
    <col min="12040" max="12056" width="3.125" style="12" customWidth="1"/>
    <col min="12057" max="12057" width="2" style="12" customWidth="1"/>
    <col min="12058" max="12058" width="3.125" style="12" customWidth="1"/>
    <col min="12059" max="12063" width="4.25" style="12" customWidth="1"/>
    <col min="12064" max="12065" width="3.125" style="12" customWidth="1"/>
    <col min="12066" max="12068" width="21.125" style="12" customWidth="1"/>
    <col min="12069" max="12183" width="3.125" style="12" customWidth="1"/>
    <col min="12184" max="12282" width="9" style="12"/>
    <col min="12283" max="12294" width="3.125" style="12" customWidth="1"/>
    <col min="12295" max="12295" width="17.75" style="12" customWidth="1"/>
    <col min="12296" max="12312" width="3.125" style="12" customWidth="1"/>
    <col min="12313" max="12313" width="2" style="12" customWidth="1"/>
    <col min="12314" max="12314" width="3.125" style="12" customWidth="1"/>
    <col min="12315" max="12319" width="4.25" style="12" customWidth="1"/>
    <col min="12320" max="12321" width="3.125" style="12" customWidth="1"/>
    <col min="12322" max="12324" width="21.125" style="12" customWidth="1"/>
    <col min="12325" max="12439" width="3.125" style="12" customWidth="1"/>
    <col min="12440" max="12538" width="9" style="12"/>
    <col min="12539" max="12550" width="3.125" style="12" customWidth="1"/>
    <col min="12551" max="12551" width="17.75" style="12" customWidth="1"/>
    <col min="12552" max="12568" width="3.125" style="12" customWidth="1"/>
    <col min="12569" max="12569" width="2" style="12" customWidth="1"/>
    <col min="12570" max="12570" width="3.125" style="12" customWidth="1"/>
    <col min="12571" max="12575" width="4.25" style="12" customWidth="1"/>
    <col min="12576" max="12577" width="3.125" style="12" customWidth="1"/>
    <col min="12578" max="12580" width="21.125" style="12" customWidth="1"/>
    <col min="12581" max="12695" width="3.125" style="12" customWidth="1"/>
    <col min="12696" max="12794" width="9" style="12"/>
    <col min="12795" max="12806" width="3.125" style="12" customWidth="1"/>
    <col min="12807" max="12807" width="17.75" style="12" customWidth="1"/>
    <col min="12808" max="12824" width="3.125" style="12" customWidth="1"/>
    <col min="12825" max="12825" width="2" style="12" customWidth="1"/>
    <col min="12826" max="12826" width="3.125" style="12" customWidth="1"/>
    <col min="12827" max="12831" width="4.25" style="12" customWidth="1"/>
    <col min="12832" max="12833" width="3.125" style="12" customWidth="1"/>
    <col min="12834" max="12836" width="21.125" style="12" customWidth="1"/>
    <col min="12837" max="12951" width="3.125" style="12" customWidth="1"/>
    <col min="12952" max="13050" width="9" style="12"/>
    <col min="13051" max="13062" width="3.125" style="12" customWidth="1"/>
    <col min="13063" max="13063" width="17.75" style="12" customWidth="1"/>
    <col min="13064" max="13080" width="3.125" style="12" customWidth="1"/>
    <col min="13081" max="13081" width="2" style="12" customWidth="1"/>
    <col min="13082" max="13082" width="3.125" style="12" customWidth="1"/>
    <col min="13083" max="13087" width="4.25" style="12" customWidth="1"/>
    <col min="13088" max="13089" width="3.125" style="12" customWidth="1"/>
    <col min="13090" max="13092" width="21.125" style="12" customWidth="1"/>
    <col min="13093" max="13207" width="3.125" style="12" customWidth="1"/>
    <col min="13208" max="13306" width="9" style="12"/>
    <col min="13307" max="13318" width="3.125" style="12" customWidth="1"/>
    <col min="13319" max="13319" width="17.75" style="12" customWidth="1"/>
    <col min="13320" max="13336" width="3.125" style="12" customWidth="1"/>
    <col min="13337" max="13337" width="2" style="12" customWidth="1"/>
    <col min="13338" max="13338" width="3.125" style="12" customWidth="1"/>
    <col min="13339" max="13343" width="4.25" style="12" customWidth="1"/>
    <col min="13344" max="13345" width="3.125" style="12" customWidth="1"/>
    <col min="13346" max="13348" width="21.125" style="12" customWidth="1"/>
    <col min="13349" max="13463" width="3.125" style="12" customWidth="1"/>
    <col min="13464" max="13562" width="9" style="12"/>
    <col min="13563" max="13574" width="3.125" style="12" customWidth="1"/>
    <col min="13575" max="13575" width="17.75" style="12" customWidth="1"/>
    <col min="13576" max="13592" width="3.125" style="12" customWidth="1"/>
    <col min="13593" max="13593" width="2" style="12" customWidth="1"/>
    <col min="13594" max="13594" width="3.125" style="12" customWidth="1"/>
    <col min="13595" max="13599" width="4.25" style="12" customWidth="1"/>
    <col min="13600" max="13601" width="3.125" style="12" customWidth="1"/>
    <col min="13602" max="13604" width="21.125" style="12" customWidth="1"/>
    <col min="13605" max="13719" width="3.125" style="12" customWidth="1"/>
    <col min="13720" max="13818" width="9" style="12"/>
    <col min="13819" max="13830" width="3.125" style="12" customWidth="1"/>
    <col min="13831" max="13831" width="17.75" style="12" customWidth="1"/>
    <col min="13832" max="13848" width="3.125" style="12" customWidth="1"/>
    <col min="13849" max="13849" width="2" style="12" customWidth="1"/>
    <col min="13850" max="13850" width="3.125" style="12" customWidth="1"/>
    <col min="13851" max="13855" width="4.25" style="12" customWidth="1"/>
    <col min="13856" max="13857" width="3.125" style="12" customWidth="1"/>
    <col min="13858" max="13860" width="21.125" style="12" customWidth="1"/>
    <col min="13861" max="13975" width="3.125" style="12" customWidth="1"/>
    <col min="13976" max="14074" width="9" style="12"/>
    <col min="14075" max="14086" width="3.125" style="12" customWidth="1"/>
    <col min="14087" max="14087" width="17.75" style="12" customWidth="1"/>
    <col min="14088" max="14104" width="3.125" style="12" customWidth="1"/>
    <col min="14105" max="14105" width="2" style="12" customWidth="1"/>
    <col min="14106" max="14106" width="3.125" style="12" customWidth="1"/>
    <col min="14107" max="14111" width="4.25" style="12" customWidth="1"/>
    <col min="14112" max="14113" width="3.125" style="12" customWidth="1"/>
    <col min="14114" max="14116" width="21.125" style="12" customWidth="1"/>
    <col min="14117" max="14231" width="3.125" style="12" customWidth="1"/>
    <col min="14232" max="14330" width="9" style="12"/>
    <col min="14331" max="14342" width="3.125" style="12" customWidth="1"/>
    <col min="14343" max="14343" width="17.75" style="12" customWidth="1"/>
    <col min="14344" max="14360" width="3.125" style="12" customWidth="1"/>
    <col min="14361" max="14361" width="2" style="12" customWidth="1"/>
    <col min="14362" max="14362" width="3.125" style="12" customWidth="1"/>
    <col min="14363" max="14367" width="4.25" style="12" customWidth="1"/>
    <col min="14368" max="14369" width="3.125" style="12" customWidth="1"/>
    <col min="14370" max="14372" width="21.125" style="12" customWidth="1"/>
    <col min="14373" max="14487" width="3.125" style="12" customWidth="1"/>
    <col min="14488" max="14586" width="9" style="12"/>
    <col min="14587" max="14598" width="3.125" style="12" customWidth="1"/>
    <col min="14599" max="14599" width="17.75" style="12" customWidth="1"/>
    <col min="14600" max="14616" width="3.125" style="12" customWidth="1"/>
    <col min="14617" max="14617" width="2" style="12" customWidth="1"/>
    <col min="14618" max="14618" width="3.125" style="12" customWidth="1"/>
    <col min="14619" max="14623" width="4.25" style="12" customWidth="1"/>
    <col min="14624" max="14625" width="3.125" style="12" customWidth="1"/>
    <col min="14626" max="14628" width="21.125" style="12" customWidth="1"/>
    <col min="14629" max="14743" width="3.125" style="12" customWidth="1"/>
    <col min="14744" max="14842" width="9" style="12"/>
    <col min="14843" max="14854" width="3.125" style="12" customWidth="1"/>
    <col min="14855" max="14855" width="17.75" style="12" customWidth="1"/>
    <col min="14856" max="14872" width="3.125" style="12" customWidth="1"/>
    <col min="14873" max="14873" width="2" style="12" customWidth="1"/>
    <col min="14874" max="14874" width="3.125" style="12" customWidth="1"/>
    <col min="14875" max="14879" width="4.25" style="12" customWidth="1"/>
    <col min="14880" max="14881" width="3.125" style="12" customWidth="1"/>
    <col min="14882" max="14884" width="21.125" style="12" customWidth="1"/>
    <col min="14885" max="14999" width="3.125" style="12" customWidth="1"/>
    <col min="15000" max="15098" width="9" style="12"/>
    <col min="15099" max="15110" width="3.125" style="12" customWidth="1"/>
    <col min="15111" max="15111" width="17.75" style="12" customWidth="1"/>
    <col min="15112" max="15128" width="3.125" style="12" customWidth="1"/>
    <col min="15129" max="15129" width="2" style="12" customWidth="1"/>
    <col min="15130" max="15130" width="3.125" style="12" customWidth="1"/>
    <col min="15131" max="15135" width="4.25" style="12" customWidth="1"/>
    <col min="15136" max="15137" width="3.125" style="12" customWidth="1"/>
    <col min="15138" max="15140" width="21.125" style="12" customWidth="1"/>
    <col min="15141" max="15255" width="3.125" style="12" customWidth="1"/>
    <col min="15256" max="15354" width="9" style="12"/>
    <col min="15355" max="15366" width="3.125" style="12" customWidth="1"/>
    <col min="15367" max="15367" width="17.75" style="12" customWidth="1"/>
    <col min="15368" max="15384" width="3.125" style="12" customWidth="1"/>
    <col min="15385" max="15385" width="2" style="12" customWidth="1"/>
    <col min="15386" max="15386" width="3.125" style="12" customWidth="1"/>
    <col min="15387" max="15391" width="4.25" style="12" customWidth="1"/>
    <col min="15392" max="15393" width="3.125" style="12" customWidth="1"/>
    <col min="15394" max="15396" width="21.125" style="12" customWidth="1"/>
    <col min="15397" max="15511" width="3.125" style="12" customWidth="1"/>
    <col min="15512" max="15610" width="9" style="12"/>
    <col min="15611" max="15622" width="3.125" style="12" customWidth="1"/>
    <col min="15623" max="15623" width="17.75" style="12" customWidth="1"/>
    <col min="15624" max="15640" width="3.125" style="12" customWidth="1"/>
    <col min="15641" max="15641" width="2" style="12" customWidth="1"/>
    <col min="15642" max="15642" width="3.125" style="12" customWidth="1"/>
    <col min="15643" max="15647" width="4.25" style="12" customWidth="1"/>
    <col min="15648" max="15649" width="3.125" style="12" customWidth="1"/>
    <col min="15650" max="15652" width="21.125" style="12" customWidth="1"/>
    <col min="15653" max="15767" width="3.125" style="12" customWidth="1"/>
    <col min="15768" max="15866" width="9" style="12"/>
    <col min="15867" max="15878" width="3.125" style="12" customWidth="1"/>
    <col min="15879" max="15879" width="17.75" style="12" customWidth="1"/>
    <col min="15880" max="15896" width="3.125" style="12" customWidth="1"/>
    <col min="15897" max="15897" width="2" style="12" customWidth="1"/>
    <col min="15898" max="15898" width="3.125" style="12" customWidth="1"/>
    <col min="15899" max="15903" width="4.25" style="12" customWidth="1"/>
    <col min="15904" max="15905" width="3.125" style="12" customWidth="1"/>
    <col min="15906" max="15908" width="21.125" style="12" customWidth="1"/>
    <col min="15909" max="16023" width="3.125" style="12" customWidth="1"/>
    <col min="16024" max="16122" width="9" style="12"/>
    <col min="16123" max="16134" width="3.125" style="12" customWidth="1"/>
    <col min="16135" max="16135" width="17.75" style="12" customWidth="1"/>
    <col min="16136" max="16152" width="3.125" style="12" customWidth="1"/>
    <col min="16153" max="16153" width="2" style="12" customWidth="1"/>
    <col min="16154" max="16154" width="3.125" style="12" customWidth="1"/>
    <col min="16155" max="16159" width="4.25" style="12" customWidth="1"/>
    <col min="16160" max="16161" width="3.125" style="12" customWidth="1"/>
    <col min="16162" max="16164" width="21.125" style="12" customWidth="1"/>
    <col min="16165" max="16279" width="3.125" style="12" customWidth="1"/>
    <col min="16280" max="16384" width="9" style="12"/>
  </cols>
  <sheetData>
    <row r="1" spans="1:45" x14ac:dyDescent="0.15">
      <c r="B1" s="11" t="s">
        <v>649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 t="s">
        <v>650</v>
      </c>
    </row>
    <row r="2" spans="1:45" x14ac:dyDescent="0.15">
      <c r="B2" s="11" t="s">
        <v>651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3">
        <v>6</v>
      </c>
    </row>
    <row r="3" spans="1:45" ht="24.95" customHeight="1" x14ac:dyDescent="0.15"/>
    <row r="4" spans="1:45" ht="18" customHeight="1" thickBot="1" x14ac:dyDescent="0.2">
      <c r="B4" s="39" t="str">
        <f>공종별집계표!A2</f>
        <v>[ 홍성의료원 2차 리모델링공사-통신 ]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R4" s="40" t="s">
        <v>652</v>
      </c>
      <c r="S4" s="40"/>
      <c r="T4" s="41" t="str">
        <f>NUMBERSTRING(AG4,1)</f>
        <v>일십팔억오천구백구십사만팔천</v>
      </c>
      <c r="U4" s="41"/>
      <c r="V4" s="41"/>
      <c r="W4" s="41"/>
      <c r="X4" s="41"/>
      <c r="Y4" s="41"/>
      <c r="Z4" s="41"/>
      <c r="AA4" s="41"/>
      <c r="AB4" s="41"/>
      <c r="AC4" s="42" t="s">
        <v>653</v>
      </c>
      <c r="AD4" s="42"/>
      <c r="AE4" s="14" t="s">
        <v>654</v>
      </c>
      <c r="AF4" s="15" t="s">
        <v>655</v>
      </c>
      <c r="AG4" s="43">
        <f>M36</f>
        <v>1859948000</v>
      </c>
      <c r="AH4" s="43"/>
      <c r="AI4" s="43"/>
      <c r="AJ4" s="43"/>
      <c r="AK4" s="43"/>
      <c r="AL4" s="16" t="s">
        <v>656</v>
      </c>
    </row>
    <row r="5" spans="1:45" ht="18" customHeight="1" thickTop="1" x14ac:dyDescent="0.15">
      <c r="A5" s="11" t="s">
        <v>657</v>
      </c>
      <c r="B5" s="44" t="s">
        <v>658</v>
      </c>
      <c r="C5" s="45"/>
      <c r="D5" s="45" t="s">
        <v>659</v>
      </c>
      <c r="E5" s="45"/>
      <c r="F5" s="45"/>
      <c r="G5" s="45"/>
      <c r="H5" s="45"/>
      <c r="I5" s="45"/>
      <c r="J5" s="45"/>
      <c r="K5" s="45"/>
      <c r="L5" s="45"/>
      <c r="M5" s="17" t="s">
        <v>660</v>
      </c>
      <c r="N5" s="45" t="s">
        <v>661</v>
      </c>
      <c r="O5" s="45"/>
      <c r="P5" s="45"/>
      <c r="Q5" s="45"/>
      <c r="R5" s="45"/>
      <c r="S5" s="45"/>
      <c r="T5" s="45"/>
      <c r="U5" s="45"/>
      <c r="V5" s="45"/>
      <c r="W5" s="45"/>
      <c r="X5" s="45" t="s">
        <v>662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6"/>
    </row>
    <row r="6" spans="1:45" ht="15" customHeight="1" x14ac:dyDescent="0.15">
      <c r="A6" s="13" t="s">
        <v>663</v>
      </c>
      <c r="B6" s="109" t="s">
        <v>664</v>
      </c>
      <c r="C6" s="54"/>
      <c r="D6" s="54" t="s">
        <v>665</v>
      </c>
      <c r="E6" s="54"/>
      <c r="F6" s="55" t="s">
        <v>666</v>
      </c>
      <c r="G6" s="56"/>
      <c r="H6" s="56"/>
      <c r="I6" s="56"/>
      <c r="J6" s="56"/>
      <c r="K6" s="56"/>
      <c r="L6" s="57"/>
      <c r="M6" s="19"/>
      <c r="N6" s="48"/>
      <c r="O6" s="48"/>
      <c r="P6" s="48"/>
      <c r="Q6" s="48"/>
      <c r="R6" s="48"/>
      <c r="S6" s="48"/>
      <c r="T6" s="48"/>
      <c r="U6" s="48"/>
      <c r="V6" s="48"/>
      <c r="W6" s="48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50"/>
      <c r="AM6" s="20"/>
    </row>
    <row r="7" spans="1:45" ht="15" customHeight="1" x14ac:dyDescent="0.15">
      <c r="B7" s="109"/>
      <c r="C7" s="54"/>
      <c r="D7" s="54"/>
      <c r="E7" s="54"/>
      <c r="F7" s="51" t="s">
        <v>667</v>
      </c>
      <c r="G7" s="51"/>
      <c r="H7" s="51"/>
      <c r="I7" s="51"/>
      <c r="J7" s="51"/>
      <c r="K7" s="51"/>
      <c r="L7" s="51"/>
      <c r="M7" s="21"/>
      <c r="N7" s="58"/>
      <c r="O7" s="58"/>
      <c r="P7" s="58"/>
      <c r="Q7" s="58"/>
      <c r="R7" s="58"/>
      <c r="S7" s="58"/>
      <c r="T7" s="58"/>
      <c r="U7" s="58"/>
      <c r="V7" s="58"/>
      <c r="W7" s="58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60"/>
      <c r="AM7" s="20"/>
      <c r="AN7" s="18"/>
      <c r="AO7" s="22"/>
      <c r="AP7" s="22"/>
    </row>
    <row r="8" spans="1:45" ht="15" customHeight="1" x14ac:dyDescent="0.15">
      <c r="B8" s="109"/>
      <c r="C8" s="54"/>
      <c r="D8" s="54"/>
      <c r="E8" s="54"/>
      <c r="F8" s="51" t="s">
        <v>668</v>
      </c>
      <c r="G8" s="51"/>
      <c r="H8" s="51"/>
      <c r="I8" s="51"/>
      <c r="J8" s="51"/>
      <c r="K8" s="51"/>
      <c r="L8" s="51"/>
      <c r="M8" s="21"/>
      <c r="N8" s="58"/>
      <c r="O8" s="58"/>
      <c r="P8" s="58"/>
      <c r="Q8" s="58"/>
      <c r="R8" s="58"/>
      <c r="S8" s="58"/>
      <c r="T8" s="58"/>
      <c r="U8" s="58"/>
      <c r="V8" s="58"/>
      <c r="W8" s="58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60"/>
      <c r="AM8" s="20"/>
    </row>
    <row r="9" spans="1:45" ht="15" customHeight="1" x14ac:dyDescent="0.15">
      <c r="B9" s="109"/>
      <c r="C9" s="54"/>
      <c r="D9" s="54"/>
      <c r="E9" s="54"/>
      <c r="F9" s="63" t="s">
        <v>669</v>
      </c>
      <c r="G9" s="63"/>
      <c r="H9" s="63"/>
      <c r="I9" s="63"/>
      <c r="J9" s="63"/>
      <c r="K9" s="63"/>
      <c r="L9" s="63"/>
      <c r="M9" s="23"/>
      <c r="N9" s="64"/>
      <c r="O9" s="64"/>
      <c r="P9" s="64"/>
      <c r="Q9" s="64"/>
      <c r="R9" s="64"/>
      <c r="S9" s="64"/>
      <c r="T9" s="64"/>
      <c r="U9" s="64"/>
      <c r="V9" s="64"/>
      <c r="W9" s="64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6"/>
    </row>
    <row r="10" spans="1:45" ht="15" customHeight="1" x14ac:dyDescent="0.15">
      <c r="A10" s="13" t="s">
        <v>670</v>
      </c>
      <c r="B10" s="109"/>
      <c r="C10" s="54"/>
      <c r="D10" s="54" t="s">
        <v>671</v>
      </c>
      <c r="E10" s="54"/>
      <c r="F10" s="47" t="s">
        <v>672</v>
      </c>
      <c r="G10" s="47"/>
      <c r="H10" s="47"/>
      <c r="I10" s="47"/>
      <c r="J10" s="47"/>
      <c r="K10" s="47"/>
      <c r="L10" s="47"/>
      <c r="M10" s="19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50"/>
    </row>
    <row r="11" spans="1:45" ht="15" customHeight="1" x14ac:dyDescent="0.15">
      <c r="B11" s="109"/>
      <c r="C11" s="54"/>
      <c r="D11" s="54"/>
      <c r="E11" s="54"/>
      <c r="F11" s="51" t="s">
        <v>673</v>
      </c>
      <c r="G11" s="51"/>
      <c r="H11" s="51"/>
      <c r="I11" s="51"/>
      <c r="J11" s="51"/>
      <c r="K11" s="51"/>
      <c r="L11" s="51"/>
      <c r="M11" s="21"/>
      <c r="N11" s="52" t="s">
        <v>674</v>
      </c>
      <c r="O11" s="53"/>
      <c r="P11" s="53"/>
      <c r="Q11" s="53"/>
      <c r="R11" s="61">
        <v>0.122</v>
      </c>
      <c r="S11" s="61"/>
      <c r="T11" s="61"/>
      <c r="U11" s="61"/>
      <c r="V11" s="61"/>
      <c r="W11" s="62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60"/>
    </row>
    <row r="12" spans="1:45" ht="15" customHeight="1" x14ac:dyDescent="0.15">
      <c r="B12" s="109"/>
      <c r="C12" s="54"/>
      <c r="D12" s="54"/>
      <c r="E12" s="54"/>
      <c r="F12" s="63" t="s">
        <v>669</v>
      </c>
      <c r="G12" s="63"/>
      <c r="H12" s="63"/>
      <c r="I12" s="63"/>
      <c r="J12" s="63"/>
      <c r="K12" s="63"/>
      <c r="L12" s="63"/>
      <c r="M12" s="23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6"/>
      <c r="AM12" s="67"/>
      <c r="AN12" s="67"/>
      <c r="AO12" s="67"/>
      <c r="AP12" s="67"/>
      <c r="AQ12" s="67"/>
      <c r="AR12" s="20"/>
      <c r="AS12" s="20"/>
    </row>
    <row r="13" spans="1:45" ht="15" customHeight="1" x14ac:dyDescent="0.15">
      <c r="A13" s="13" t="s">
        <v>675</v>
      </c>
      <c r="B13" s="109"/>
      <c r="C13" s="54"/>
      <c r="D13" s="54" t="s">
        <v>676</v>
      </c>
      <c r="E13" s="54"/>
      <c r="F13" s="110" t="s">
        <v>677</v>
      </c>
      <c r="G13" s="111"/>
      <c r="H13" s="111"/>
      <c r="I13" s="111"/>
      <c r="J13" s="111"/>
      <c r="K13" s="111"/>
      <c r="L13" s="112"/>
      <c r="M13" s="19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50"/>
      <c r="AM13" s="67"/>
      <c r="AN13" s="67"/>
      <c r="AO13" s="67"/>
      <c r="AP13" s="67"/>
      <c r="AQ13" s="67"/>
      <c r="AR13" s="20"/>
      <c r="AS13" s="20"/>
    </row>
    <row r="14" spans="1:45" ht="15" customHeight="1" x14ac:dyDescent="0.15">
      <c r="B14" s="109"/>
      <c r="C14" s="54"/>
      <c r="D14" s="54"/>
      <c r="E14" s="54"/>
      <c r="F14" s="51" t="s">
        <v>678</v>
      </c>
      <c r="G14" s="51"/>
      <c r="H14" s="51"/>
      <c r="I14" s="51"/>
      <c r="J14" s="51"/>
      <c r="K14" s="51"/>
      <c r="L14" s="51"/>
      <c r="M14" s="21"/>
      <c r="N14" s="24" t="s">
        <v>679</v>
      </c>
      <c r="O14" s="25"/>
      <c r="P14" s="25"/>
      <c r="Q14" s="75">
        <v>1.01E-2</v>
      </c>
      <c r="R14" s="75"/>
      <c r="S14" s="75"/>
      <c r="T14" s="75"/>
      <c r="U14" s="75"/>
      <c r="V14" s="75"/>
      <c r="W14" s="76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60"/>
      <c r="AM14" s="67"/>
      <c r="AN14" s="67"/>
      <c r="AO14" s="67"/>
      <c r="AP14" s="67"/>
      <c r="AQ14" s="67"/>
      <c r="AR14" s="20"/>
      <c r="AS14" s="20"/>
    </row>
    <row r="15" spans="1:45" ht="15" customHeight="1" x14ac:dyDescent="0.15">
      <c r="B15" s="109"/>
      <c r="C15" s="54"/>
      <c r="D15" s="54"/>
      <c r="E15" s="54"/>
      <c r="F15" s="68" t="s">
        <v>680</v>
      </c>
      <c r="G15" s="69"/>
      <c r="H15" s="69"/>
      <c r="I15" s="69"/>
      <c r="J15" s="69"/>
      <c r="K15" s="69"/>
      <c r="L15" s="70"/>
      <c r="M15" s="21"/>
      <c r="N15" s="24" t="s">
        <v>681</v>
      </c>
      <c r="O15" s="25"/>
      <c r="P15" s="25"/>
      <c r="Q15" s="71">
        <v>3.6999999999999998E-2</v>
      </c>
      <c r="R15" s="71"/>
      <c r="S15" s="71"/>
      <c r="T15" s="71"/>
      <c r="U15" s="71"/>
      <c r="V15" s="71"/>
      <c r="W15" s="72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60"/>
      <c r="AM15" s="67"/>
      <c r="AN15" s="67"/>
      <c r="AO15" s="67"/>
      <c r="AP15" s="67"/>
      <c r="AQ15" s="67"/>
      <c r="AR15" s="20"/>
      <c r="AS15" s="20"/>
    </row>
    <row r="16" spans="1:45" ht="15" customHeight="1" x14ac:dyDescent="0.15">
      <c r="B16" s="109"/>
      <c r="C16" s="54"/>
      <c r="D16" s="54"/>
      <c r="E16" s="54"/>
      <c r="F16" s="84" t="s">
        <v>682</v>
      </c>
      <c r="G16" s="88"/>
      <c r="H16" s="88"/>
      <c r="I16" s="88"/>
      <c r="J16" s="88"/>
      <c r="K16" s="88"/>
      <c r="L16" s="89"/>
      <c r="M16" s="21">
        <v>24058204</v>
      </c>
      <c r="N16" s="59" t="e">
        <f>IF(M32+M35&gt;=20000000,IF(#REF!&gt;#REF!,#REF!,#REF!),"")</f>
        <v>#REF!</v>
      </c>
      <c r="O16" s="59"/>
      <c r="P16" s="59"/>
      <c r="Q16" s="59"/>
      <c r="R16" s="59"/>
      <c r="S16" s="59"/>
      <c r="T16" s="59"/>
      <c r="U16" s="59"/>
      <c r="V16" s="59"/>
      <c r="W16" s="59"/>
      <c r="X16" s="79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1"/>
      <c r="AM16" s="67"/>
      <c r="AN16" s="67"/>
      <c r="AO16" s="67"/>
      <c r="AP16" s="67"/>
      <c r="AQ16" s="67"/>
      <c r="AR16" s="20"/>
      <c r="AS16" s="20"/>
    </row>
    <row r="17" spans="2:45" ht="15" customHeight="1" x14ac:dyDescent="0.15">
      <c r="B17" s="109"/>
      <c r="C17" s="54"/>
      <c r="D17" s="54"/>
      <c r="E17" s="54"/>
      <c r="F17" s="68" t="s">
        <v>683</v>
      </c>
      <c r="G17" s="69"/>
      <c r="H17" s="69"/>
      <c r="I17" s="69"/>
      <c r="J17" s="69"/>
      <c r="K17" s="69"/>
      <c r="L17" s="70"/>
      <c r="M17" s="26">
        <v>20545502</v>
      </c>
      <c r="N17" s="27" t="s">
        <v>684</v>
      </c>
      <c r="O17" s="28"/>
      <c r="P17" s="28"/>
      <c r="Q17" s="28"/>
      <c r="R17" s="77">
        <v>3.5450000000000002E-2</v>
      </c>
      <c r="S17" s="77"/>
      <c r="T17" s="77"/>
      <c r="U17" s="77"/>
      <c r="V17" s="77"/>
      <c r="W17" s="78"/>
      <c r="X17" s="79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1"/>
      <c r="AM17" s="29"/>
      <c r="AN17" s="29"/>
      <c r="AO17" s="29"/>
      <c r="AP17" s="29"/>
      <c r="AQ17" s="29"/>
      <c r="AR17" s="20"/>
      <c r="AS17" s="20"/>
    </row>
    <row r="18" spans="2:45" ht="15" customHeight="1" x14ac:dyDescent="0.15">
      <c r="B18" s="109"/>
      <c r="C18" s="54"/>
      <c r="D18" s="54"/>
      <c r="E18" s="54"/>
      <c r="F18" s="68" t="s">
        <v>685</v>
      </c>
      <c r="G18" s="69"/>
      <c r="H18" s="69"/>
      <c r="I18" s="69"/>
      <c r="J18" s="69"/>
      <c r="K18" s="69"/>
      <c r="L18" s="70"/>
      <c r="M18" s="26">
        <v>26080328</v>
      </c>
      <c r="N18" s="27" t="s">
        <v>686</v>
      </c>
      <c r="O18" s="28"/>
      <c r="P18" s="28"/>
      <c r="Q18" s="28"/>
      <c r="R18" s="82">
        <v>4.4999999999999998E-2</v>
      </c>
      <c r="S18" s="82"/>
      <c r="T18" s="82"/>
      <c r="U18" s="82"/>
      <c r="V18" s="82"/>
      <c r="W18" s="83"/>
      <c r="X18" s="79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1"/>
      <c r="AM18" s="20"/>
      <c r="AN18" s="20"/>
      <c r="AO18" s="20"/>
      <c r="AP18" s="20"/>
      <c r="AQ18" s="20"/>
      <c r="AR18" s="20"/>
      <c r="AS18" s="20"/>
    </row>
    <row r="19" spans="2:45" ht="15" customHeight="1" x14ac:dyDescent="0.15">
      <c r="B19" s="109"/>
      <c r="C19" s="54"/>
      <c r="D19" s="54"/>
      <c r="E19" s="54"/>
      <c r="F19" s="84" t="s">
        <v>687</v>
      </c>
      <c r="G19" s="85"/>
      <c r="H19" s="85"/>
      <c r="I19" s="85"/>
      <c r="J19" s="85"/>
      <c r="K19" s="85"/>
      <c r="L19" s="86"/>
      <c r="M19" s="26">
        <v>2631878</v>
      </c>
      <c r="N19" s="27" t="s">
        <v>688</v>
      </c>
      <c r="O19" s="28"/>
      <c r="P19" s="28"/>
      <c r="Q19" s="28"/>
      <c r="R19" s="90">
        <v>0.12809999999999999</v>
      </c>
      <c r="S19" s="90"/>
      <c r="T19" s="90"/>
      <c r="U19" s="90"/>
      <c r="V19" s="90"/>
      <c r="W19" s="91"/>
      <c r="X19" s="79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1"/>
      <c r="AM19" s="20"/>
      <c r="AN19" s="20"/>
      <c r="AO19" s="20"/>
      <c r="AP19" s="20"/>
      <c r="AQ19" s="20"/>
      <c r="AR19" s="20"/>
      <c r="AS19" s="20"/>
    </row>
    <row r="20" spans="2:45" ht="15" customHeight="1" x14ac:dyDescent="0.15">
      <c r="B20" s="109"/>
      <c r="C20" s="54"/>
      <c r="D20" s="54"/>
      <c r="E20" s="54"/>
      <c r="F20" s="51" t="s">
        <v>689</v>
      </c>
      <c r="G20" s="51"/>
      <c r="H20" s="51"/>
      <c r="I20" s="51"/>
      <c r="J20" s="51"/>
      <c r="K20" s="51"/>
      <c r="L20" s="51"/>
      <c r="M20" s="21"/>
      <c r="N20" s="52" t="s">
        <v>690</v>
      </c>
      <c r="O20" s="53"/>
      <c r="P20" s="53"/>
      <c r="Q20" s="61">
        <v>5.7000000000000002E-2</v>
      </c>
      <c r="R20" s="61"/>
      <c r="S20" s="61"/>
      <c r="T20" s="61"/>
      <c r="U20" s="61"/>
      <c r="V20" s="61"/>
      <c r="W20" s="62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60"/>
      <c r="AM20" s="20"/>
      <c r="AN20" s="20"/>
      <c r="AO20" s="20"/>
      <c r="AP20" s="20"/>
      <c r="AQ20" s="20"/>
      <c r="AR20" s="20"/>
      <c r="AS20" s="20"/>
    </row>
    <row r="21" spans="2:45" ht="15" customHeight="1" x14ac:dyDescent="0.15">
      <c r="B21" s="109"/>
      <c r="C21" s="54"/>
      <c r="D21" s="54"/>
      <c r="E21" s="54"/>
      <c r="F21" s="51" t="s">
        <v>691</v>
      </c>
      <c r="G21" s="51"/>
      <c r="H21" s="51"/>
      <c r="I21" s="51"/>
      <c r="J21" s="51"/>
      <c r="K21" s="51"/>
      <c r="L21" s="51"/>
      <c r="M21" s="21">
        <v>13329945</v>
      </c>
      <c r="N21" s="58" t="str">
        <f>IF(M32+M35&gt;=100000000, "직접노무비의 2.3%","")</f>
        <v>직접노무비의 2.3%</v>
      </c>
      <c r="O21" s="58"/>
      <c r="P21" s="58"/>
      <c r="Q21" s="58"/>
      <c r="R21" s="58"/>
      <c r="S21" s="58"/>
      <c r="T21" s="58"/>
      <c r="U21" s="58"/>
      <c r="V21" s="58"/>
      <c r="W21" s="58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60"/>
    </row>
    <row r="22" spans="2:45" ht="15" customHeight="1" x14ac:dyDescent="0.15">
      <c r="B22" s="109"/>
      <c r="C22" s="54"/>
      <c r="D22" s="54"/>
      <c r="E22" s="54"/>
      <c r="F22" s="84" t="s">
        <v>692</v>
      </c>
      <c r="G22" s="85"/>
      <c r="H22" s="85"/>
      <c r="I22" s="85"/>
      <c r="J22" s="85"/>
      <c r="K22" s="85"/>
      <c r="L22" s="86"/>
      <c r="M22" s="21"/>
      <c r="N22" s="52"/>
      <c r="O22" s="53"/>
      <c r="P22" s="53"/>
      <c r="Q22" s="53"/>
      <c r="R22" s="53"/>
      <c r="S22" s="53"/>
      <c r="T22" s="53"/>
      <c r="U22" s="53"/>
      <c r="V22" s="53"/>
      <c r="W22" s="87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60"/>
      <c r="AM22" s="20"/>
    </row>
    <row r="23" spans="2:45" ht="15" customHeight="1" x14ac:dyDescent="0.15">
      <c r="B23" s="109"/>
      <c r="C23" s="54"/>
      <c r="D23" s="54"/>
      <c r="E23" s="54"/>
      <c r="F23" s="51" t="s">
        <v>693</v>
      </c>
      <c r="G23" s="51"/>
      <c r="H23" s="51"/>
      <c r="I23" s="51"/>
      <c r="J23" s="51"/>
      <c r="K23" s="51"/>
      <c r="L23" s="51"/>
      <c r="M23" s="21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60"/>
      <c r="AM23" s="20"/>
    </row>
    <row r="24" spans="2:45" ht="15" customHeight="1" x14ac:dyDescent="0.15">
      <c r="B24" s="109"/>
      <c r="C24" s="54"/>
      <c r="D24" s="54"/>
      <c r="E24" s="54"/>
      <c r="F24" s="73" t="s">
        <v>694</v>
      </c>
      <c r="G24" s="74"/>
      <c r="H24" s="74"/>
      <c r="I24" s="74"/>
      <c r="J24" s="74"/>
      <c r="K24" s="74"/>
      <c r="L24" s="74"/>
      <c r="M24" s="21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60"/>
      <c r="AM24" s="20"/>
    </row>
    <row r="25" spans="2:45" ht="15" customHeight="1" x14ac:dyDescent="0.15">
      <c r="B25" s="109"/>
      <c r="C25" s="54"/>
      <c r="D25" s="54"/>
      <c r="E25" s="54"/>
      <c r="F25" s="63" t="s">
        <v>695</v>
      </c>
      <c r="G25" s="63"/>
      <c r="H25" s="63"/>
      <c r="I25" s="63"/>
      <c r="J25" s="63"/>
      <c r="K25" s="63"/>
      <c r="L25" s="63"/>
      <c r="M25" s="23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6"/>
      <c r="AM25" s="20"/>
    </row>
    <row r="26" spans="2:45" ht="15" customHeight="1" x14ac:dyDescent="0.15">
      <c r="B26" s="109"/>
      <c r="C26" s="54"/>
      <c r="D26" s="105" t="s">
        <v>696</v>
      </c>
      <c r="E26" s="105"/>
      <c r="F26" s="105"/>
      <c r="G26" s="105"/>
      <c r="H26" s="105"/>
      <c r="I26" s="105"/>
      <c r="J26" s="105"/>
      <c r="K26" s="105"/>
      <c r="L26" s="105"/>
      <c r="M26" s="30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8"/>
    </row>
    <row r="27" spans="2:45" ht="15" customHeight="1" x14ac:dyDescent="0.15">
      <c r="B27" s="92" t="s">
        <v>697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31"/>
      <c r="N27" s="94" t="s">
        <v>698</v>
      </c>
      <c r="O27" s="95"/>
      <c r="P27" s="96">
        <v>5.5E-2</v>
      </c>
      <c r="Q27" s="96"/>
      <c r="R27" s="96"/>
      <c r="S27" s="96"/>
      <c r="T27" s="96"/>
      <c r="U27" s="96"/>
      <c r="V27" s="96"/>
      <c r="W27" s="97"/>
      <c r="X27" s="98" t="s">
        <v>699</v>
      </c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100"/>
    </row>
    <row r="28" spans="2:45" ht="15" customHeight="1" x14ac:dyDescent="0.15">
      <c r="B28" s="101" t="s">
        <v>700</v>
      </c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21"/>
      <c r="N28" s="79" t="s">
        <v>701</v>
      </c>
      <c r="O28" s="80"/>
      <c r="P28" s="80"/>
      <c r="Q28" s="80"/>
      <c r="R28" s="80"/>
      <c r="S28" s="103">
        <v>0.15</v>
      </c>
      <c r="T28" s="103"/>
      <c r="U28" s="103"/>
      <c r="V28" s="103"/>
      <c r="W28" s="104"/>
      <c r="X28" s="59" t="s">
        <v>702</v>
      </c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60"/>
    </row>
    <row r="29" spans="2:45" ht="15" customHeight="1" x14ac:dyDescent="0.15">
      <c r="B29" s="121" t="s">
        <v>703</v>
      </c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32"/>
      <c r="N29" s="123"/>
      <c r="O29" s="123"/>
      <c r="P29" s="123"/>
      <c r="Q29" s="123"/>
      <c r="R29" s="123"/>
      <c r="S29" s="123"/>
      <c r="T29" s="123"/>
      <c r="U29" s="123"/>
      <c r="V29" s="123"/>
      <c r="W29" s="123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4"/>
      <c r="AL29" s="125"/>
    </row>
    <row r="30" spans="2:45" ht="15" customHeight="1" x14ac:dyDescent="0.15">
      <c r="B30" s="117" t="s">
        <v>704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9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50"/>
    </row>
    <row r="31" spans="2:45" ht="15" customHeight="1" x14ac:dyDescent="0.15">
      <c r="B31" s="113" t="s">
        <v>705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23"/>
      <c r="N31" s="33" t="s">
        <v>706</v>
      </c>
      <c r="O31" s="34"/>
      <c r="P31" s="34"/>
      <c r="Q31" s="34"/>
      <c r="R31" s="115">
        <v>0.1</v>
      </c>
      <c r="S31" s="115"/>
      <c r="T31" s="115"/>
      <c r="U31" s="115"/>
      <c r="V31" s="115"/>
      <c r="W31" s="116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6"/>
    </row>
    <row r="32" spans="2:45" ht="15" customHeight="1" x14ac:dyDescent="0.15">
      <c r="B32" s="117" t="s">
        <v>707</v>
      </c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9">
        <v>1604364000</v>
      </c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119" t="s">
        <v>708</v>
      </c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20"/>
    </row>
    <row r="33" spans="2:38" ht="15" customHeight="1" x14ac:dyDescent="0.15">
      <c r="B33" s="135" t="s">
        <v>709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35">
        <v>0</v>
      </c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9" t="s">
        <v>710</v>
      </c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60"/>
    </row>
    <row r="34" spans="2:38" ht="15" customHeight="1" x14ac:dyDescent="0.15">
      <c r="B34" s="135" t="s">
        <v>711</v>
      </c>
      <c r="C34" s="136"/>
      <c r="D34" s="136"/>
      <c r="E34" s="136"/>
      <c r="F34" s="136"/>
      <c r="G34" s="136"/>
      <c r="H34" s="136"/>
      <c r="I34" s="136"/>
      <c r="J34" s="136"/>
      <c r="K34" s="136"/>
      <c r="L34" s="136"/>
      <c r="M34" s="35">
        <v>255584000</v>
      </c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9" t="s">
        <v>710</v>
      </c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60"/>
    </row>
    <row r="35" spans="2:38" ht="15" customHeight="1" x14ac:dyDescent="0.15">
      <c r="B35" s="126" t="s">
        <v>712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35">
        <v>0</v>
      </c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9" t="s">
        <v>710</v>
      </c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30"/>
    </row>
    <row r="36" spans="2:38" ht="20.100000000000001" customHeight="1" thickBot="1" x14ac:dyDescent="0.2">
      <c r="B36" s="131" t="s">
        <v>713</v>
      </c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36">
        <v>1859948000</v>
      </c>
      <c r="N36" s="133"/>
      <c r="O36" s="133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33"/>
      <c r="AA36" s="133"/>
      <c r="AB36" s="133"/>
      <c r="AC36" s="133"/>
      <c r="AD36" s="133"/>
      <c r="AE36" s="133"/>
      <c r="AF36" s="133"/>
      <c r="AG36" s="133"/>
      <c r="AH36" s="133"/>
      <c r="AI36" s="133"/>
      <c r="AJ36" s="133"/>
      <c r="AK36" s="133"/>
      <c r="AL36" s="134"/>
    </row>
    <row r="37" spans="2:38" ht="18" customHeight="1" thickTop="1" x14ac:dyDescent="0.15"/>
    <row r="38" spans="2:38" ht="18" customHeight="1" x14ac:dyDescent="0.3">
      <c r="M38" s="37"/>
    </row>
    <row r="39" spans="2:38" ht="18" customHeight="1" x14ac:dyDescent="0.3">
      <c r="M39" s="38"/>
    </row>
    <row r="40" spans="2:38" ht="18" customHeight="1" x14ac:dyDescent="0.15"/>
    <row r="41" spans="2:38" ht="18" customHeight="1" x14ac:dyDescent="0.15"/>
    <row r="42" spans="2:38" ht="18" customHeight="1" x14ac:dyDescent="0.15"/>
    <row r="43" spans="2:38" ht="18" customHeight="1" x14ac:dyDescent="0.15"/>
    <row r="44" spans="2:38" ht="18" customHeight="1" x14ac:dyDescent="0.15"/>
    <row r="45" spans="2:38" ht="18" customHeight="1" x14ac:dyDescent="0.15"/>
    <row r="46" spans="2:38" ht="18" customHeight="1" x14ac:dyDescent="0.15"/>
    <row r="47" spans="2:38" ht="18" customHeight="1" x14ac:dyDescent="0.15"/>
    <row r="48" spans="2:3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  <row r="65" ht="18" customHeight="1" x14ac:dyDescent="0.15"/>
    <row r="66" ht="18" customHeight="1" x14ac:dyDescent="0.15"/>
    <row r="67" ht="18" customHeight="1" x14ac:dyDescent="0.15"/>
    <row r="68" ht="18" customHeight="1" x14ac:dyDescent="0.15"/>
    <row r="69" ht="18" customHeight="1" x14ac:dyDescent="0.15"/>
    <row r="70" ht="18" customHeight="1" x14ac:dyDescent="0.15"/>
    <row r="71" ht="18" customHeight="1" x14ac:dyDescent="0.15"/>
    <row r="72" ht="18" customHeight="1" x14ac:dyDescent="0.15"/>
    <row r="73" ht="18" customHeight="1" x14ac:dyDescent="0.15"/>
    <row r="74" ht="18" customHeight="1" x14ac:dyDescent="0.15"/>
    <row r="75" ht="18" customHeight="1" x14ac:dyDescent="0.15"/>
    <row r="76" ht="18" customHeight="1" x14ac:dyDescent="0.15"/>
    <row r="77" ht="18" customHeight="1" x14ac:dyDescent="0.15"/>
    <row r="78" ht="18" customHeight="1" x14ac:dyDescent="0.15"/>
    <row r="79" ht="18" customHeight="1" x14ac:dyDescent="0.15"/>
    <row r="80" ht="18" customHeight="1" x14ac:dyDescent="0.15"/>
    <row r="81" ht="18" customHeight="1" x14ac:dyDescent="0.15"/>
    <row r="82" ht="18" customHeight="1" x14ac:dyDescent="0.15"/>
    <row r="83" ht="18" customHeight="1" x14ac:dyDescent="0.15"/>
    <row r="84" ht="18" customHeight="1" x14ac:dyDescent="0.15"/>
    <row r="85" ht="18" customHeight="1" x14ac:dyDescent="0.15"/>
    <row r="86" ht="18" customHeight="1" x14ac:dyDescent="0.15"/>
    <row r="87" ht="18" customHeight="1" x14ac:dyDescent="0.15"/>
    <row r="88" ht="18" customHeight="1" x14ac:dyDescent="0.15"/>
    <row r="89" ht="18" customHeight="1" x14ac:dyDescent="0.15"/>
    <row r="90" ht="18" customHeight="1" x14ac:dyDescent="0.15"/>
    <row r="91" ht="18" customHeight="1" x14ac:dyDescent="0.15"/>
    <row r="92" ht="18" customHeight="1" x14ac:dyDescent="0.15"/>
    <row r="93" ht="18" customHeight="1" x14ac:dyDescent="0.15"/>
    <row r="94" ht="18" customHeight="1" x14ac:dyDescent="0.15"/>
    <row r="95" ht="18" customHeight="1" x14ac:dyDescent="0.15"/>
    <row r="96" ht="18" customHeight="1" x14ac:dyDescent="0.15"/>
    <row r="97" ht="18" customHeight="1" x14ac:dyDescent="0.15"/>
    <row r="98" ht="18" customHeight="1" x14ac:dyDescent="0.15"/>
    <row r="99" ht="18" customHeight="1" x14ac:dyDescent="0.15"/>
    <row r="100" ht="18" customHeight="1" x14ac:dyDescent="0.15"/>
    <row r="101" ht="18" customHeight="1" x14ac:dyDescent="0.15"/>
    <row r="102" ht="18" customHeight="1" x14ac:dyDescent="0.15"/>
    <row r="103" ht="18" customHeight="1" x14ac:dyDescent="0.15"/>
    <row r="104" ht="18" customHeight="1" x14ac:dyDescent="0.15"/>
    <row r="105" ht="18" customHeight="1" x14ac:dyDescent="0.15"/>
    <row r="106" ht="18" customHeight="1" x14ac:dyDescent="0.15"/>
    <row r="107" ht="18" customHeight="1" x14ac:dyDescent="0.15"/>
    <row r="108" ht="18" customHeight="1" x14ac:dyDescent="0.15"/>
    <row r="109" ht="18" customHeight="1" x14ac:dyDescent="0.15"/>
    <row r="110" ht="18" customHeight="1" x14ac:dyDescent="0.15"/>
    <row r="111" ht="18" customHeight="1" x14ac:dyDescent="0.15"/>
    <row r="112" ht="18" customHeight="1" x14ac:dyDescent="0.15"/>
    <row r="113" ht="18" customHeight="1" x14ac:dyDescent="0.15"/>
    <row r="114" ht="18" customHeight="1" x14ac:dyDescent="0.15"/>
    <row r="115" ht="18" customHeight="1" x14ac:dyDescent="0.15"/>
    <row r="116" ht="18" customHeight="1" x14ac:dyDescent="0.15"/>
    <row r="117" ht="18" customHeight="1" x14ac:dyDescent="0.15"/>
    <row r="118" ht="18" customHeight="1" x14ac:dyDescent="0.15"/>
    <row r="119" ht="18" customHeight="1" x14ac:dyDescent="0.15"/>
    <row r="120" ht="18" customHeight="1" x14ac:dyDescent="0.15"/>
    <row r="121" ht="18" customHeight="1" x14ac:dyDescent="0.15"/>
    <row r="122" ht="18" customHeight="1" x14ac:dyDescent="0.15"/>
    <row r="123" ht="18" customHeight="1" x14ac:dyDescent="0.15"/>
    <row r="124" ht="18" customHeight="1" x14ac:dyDescent="0.15"/>
    <row r="125" ht="18" customHeight="1" x14ac:dyDescent="0.15"/>
    <row r="126" ht="18" customHeight="1" x14ac:dyDescent="0.15"/>
    <row r="127" ht="18" customHeight="1" x14ac:dyDescent="0.15"/>
    <row r="128" ht="18" customHeight="1" x14ac:dyDescent="0.15"/>
    <row r="129" ht="18" customHeight="1" x14ac:dyDescent="0.15"/>
    <row r="130" ht="18" customHeight="1" x14ac:dyDescent="0.15"/>
    <row r="131" ht="18" customHeight="1" x14ac:dyDescent="0.15"/>
    <row r="132" ht="18" customHeight="1" x14ac:dyDescent="0.15"/>
    <row r="133" ht="18" customHeight="1" x14ac:dyDescent="0.15"/>
    <row r="134" ht="18" customHeight="1" x14ac:dyDescent="0.15"/>
    <row r="135" ht="18" customHeight="1" x14ac:dyDescent="0.15"/>
    <row r="136" ht="18" customHeight="1" x14ac:dyDescent="0.15"/>
    <row r="137" ht="18" customHeight="1" x14ac:dyDescent="0.15"/>
    <row r="138" ht="18" customHeight="1" x14ac:dyDescent="0.15"/>
    <row r="139" ht="18" customHeight="1" x14ac:dyDescent="0.15"/>
    <row r="140" ht="18" customHeight="1" x14ac:dyDescent="0.15"/>
    <row r="141" ht="18" customHeight="1" x14ac:dyDescent="0.15"/>
    <row r="142" ht="18" customHeight="1" x14ac:dyDescent="0.15"/>
    <row r="143" ht="18" customHeight="1" x14ac:dyDescent="0.15"/>
    <row r="144" ht="18" customHeight="1" x14ac:dyDescent="0.15"/>
    <row r="145" ht="18" customHeight="1" x14ac:dyDescent="0.15"/>
    <row r="146" ht="18" customHeight="1" x14ac:dyDescent="0.15"/>
    <row r="147" ht="18" customHeight="1" x14ac:dyDescent="0.15"/>
    <row r="148" ht="18" customHeight="1" x14ac:dyDescent="0.15"/>
    <row r="149" ht="18" customHeight="1" x14ac:dyDescent="0.15"/>
    <row r="150" ht="18" customHeight="1" x14ac:dyDescent="0.15"/>
    <row r="151" ht="18" customHeight="1" x14ac:dyDescent="0.15"/>
    <row r="152" ht="18" customHeight="1" x14ac:dyDescent="0.15"/>
    <row r="153" ht="18" customHeight="1" x14ac:dyDescent="0.15"/>
    <row r="154" ht="18" customHeight="1" x14ac:dyDescent="0.15"/>
    <row r="155" ht="18" customHeight="1" x14ac:dyDescent="0.15"/>
    <row r="156" ht="18" customHeight="1" x14ac:dyDescent="0.15"/>
    <row r="157" ht="18" customHeight="1" x14ac:dyDescent="0.15"/>
    <row r="158" ht="18" customHeight="1" x14ac:dyDescent="0.15"/>
    <row r="159" ht="18" customHeight="1" x14ac:dyDescent="0.15"/>
    <row r="160" ht="18" customHeight="1" x14ac:dyDescent="0.15"/>
    <row r="161" ht="18" customHeight="1" x14ac:dyDescent="0.15"/>
    <row r="162" ht="18" customHeight="1" x14ac:dyDescent="0.15"/>
    <row r="163" ht="18" customHeight="1" x14ac:dyDescent="0.15"/>
    <row r="164" ht="18" customHeight="1" x14ac:dyDescent="0.15"/>
    <row r="165" ht="18" customHeight="1" x14ac:dyDescent="0.15"/>
    <row r="166" ht="18" customHeight="1" x14ac:dyDescent="0.15"/>
    <row r="167" ht="18" customHeight="1" x14ac:dyDescent="0.15"/>
    <row r="168" ht="18" customHeight="1" x14ac:dyDescent="0.15"/>
    <row r="169" ht="18" customHeight="1" x14ac:dyDescent="0.15"/>
    <row r="170" ht="18" customHeight="1" x14ac:dyDescent="0.15"/>
    <row r="171" ht="18" customHeight="1" x14ac:dyDescent="0.15"/>
    <row r="172" ht="18" customHeight="1" x14ac:dyDescent="0.15"/>
    <row r="173" ht="18" customHeight="1" x14ac:dyDescent="0.15"/>
    <row r="174" ht="18" customHeight="1" x14ac:dyDescent="0.15"/>
    <row r="175" ht="18" customHeight="1" x14ac:dyDescent="0.15"/>
    <row r="176" ht="18" customHeight="1" x14ac:dyDescent="0.15"/>
    <row r="177" ht="18" customHeight="1" x14ac:dyDescent="0.15"/>
    <row r="178" ht="18" customHeight="1" x14ac:dyDescent="0.15"/>
    <row r="179" ht="18" customHeight="1" x14ac:dyDescent="0.15"/>
    <row r="180" ht="18" customHeight="1" x14ac:dyDescent="0.15"/>
    <row r="181" ht="18" customHeight="1" x14ac:dyDescent="0.15"/>
    <row r="182" ht="18" customHeight="1" x14ac:dyDescent="0.15"/>
    <row r="183" ht="18" customHeight="1" x14ac:dyDescent="0.15"/>
    <row r="184" ht="18" customHeight="1" x14ac:dyDescent="0.15"/>
    <row r="185" ht="18" customHeight="1" x14ac:dyDescent="0.15"/>
    <row r="186" ht="18" customHeight="1" x14ac:dyDescent="0.15"/>
    <row r="187" ht="18" customHeight="1" x14ac:dyDescent="0.15"/>
    <row r="188" ht="18" customHeight="1" x14ac:dyDescent="0.15"/>
    <row r="189" ht="18" customHeight="1" x14ac:dyDescent="0.15"/>
    <row r="190" ht="18" customHeight="1" x14ac:dyDescent="0.15"/>
    <row r="191" ht="18" customHeight="1" x14ac:dyDescent="0.15"/>
    <row r="192" ht="18" customHeight="1" x14ac:dyDescent="0.15"/>
    <row r="193" ht="18" customHeight="1" x14ac:dyDescent="0.15"/>
    <row r="194" ht="18" customHeight="1" x14ac:dyDescent="0.15"/>
    <row r="195" ht="18" customHeight="1" x14ac:dyDescent="0.15"/>
    <row r="196" ht="18" customHeight="1" x14ac:dyDescent="0.15"/>
    <row r="197" ht="18" customHeight="1" x14ac:dyDescent="0.15"/>
    <row r="198" ht="18" customHeight="1" x14ac:dyDescent="0.15"/>
    <row r="199" ht="18" customHeight="1" x14ac:dyDescent="0.15"/>
    <row r="200" ht="18" customHeight="1" x14ac:dyDescent="0.15"/>
    <row r="201" ht="18" customHeight="1" x14ac:dyDescent="0.15"/>
    <row r="202" ht="18" customHeight="1" x14ac:dyDescent="0.15"/>
    <row r="203" ht="18" customHeight="1" x14ac:dyDescent="0.15"/>
    <row r="204" ht="18" customHeight="1" x14ac:dyDescent="0.15"/>
    <row r="205" ht="18" customHeight="1" x14ac:dyDescent="0.15"/>
    <row r="206" ht="18" customHeight="1" x14ac:dyDescent="0.15"/>
    <row r="207" ht="18" customHeight="1" x14ac:dyDescent="0.15"/>
    <row r="208" ht="18" customHeight="1" x14ac:dyDescent="0.15"/>
    <row r="209" ht="18" customHeight="1" x14ac:dyDescent="0.15"/>
    <row r="210" ht="18" customHeight="1" x14ac:dyDescent="0.15"/>
    <row r="211" ht="18" customHeight="1" x14ac:dyDescent="0.15"/>
    <row r="212" ht="18" customHeight="1" x14ac:dyDescent="0.15"/>
    <row r="213" ht="18" customHeight="1" x14ac:dyDescent="0.15"/>
    <row r="214" ht="18" customHeight="1" x14ac:dyDescent="0.15"/>
    <row r="215" ht="18" customHeight="1" x14ac:dyDescent="0.15"/>
    <row r="216" ht="18" customHeight="1" x14ac:dyDescent="0.15"/>
    <row r="217" ht="18" customHeight="1" x14ac:dyDescent="0.15"/>
    <row r="218" ht="18" customHeight="1" x14ac:dyDescent="0.15"/>
    <row r="219" ht="18" customHeight="1" x14ac:dyDescent="0.15"/>
    <row r="220" ht="18" customHeight="1" x14ac:dyDescent="0.15"/>
    <row r="221" ht="18" customHeight="1" x14ac:dyDescent="0.15"/>
    <row r="222" ht="18" customHeight="1" x14ac:dyDescent="0.15"/>
    <row r="223" ht="18" customHeight="1" x14ac:dyDescent="0.15"/>
    <row r="224" ht="18" customHeight="1" x14ac:dyDescent="0.15"/>
    <row r="225" ht="18" customHeight="1" x14ac:dyDescent="0.15"/>
    <row r="226" ht="18" customHeight="1" x14ac:dyDescent="0.15"/>
    <row r="227" ht="18" customHeight="1" x14ac:dyDescent="0.15"/>
    <row r="228" ht="18" customHeight="1" x14ac:dyDescent="0.15"/>
    <row r="229" ht="18" customHeight="1" x14ac:dyDescent="0.15"/>
    <row r="230" ht="18" customHeight="1" x14ac:dyDescent="0.15"/>
    <row r="231" ht="18" customHeight="1" x14ac:dyDescent="0.15"/>
    <row r="232" ht="18" customHeight="1" x14ac:dyDescent="0.15"/>
    <row r="233" ht="18" customHeight="1" x14ac:dyDescent="0.15"/>
    <row r="234" ht="18" customHeight="1" x14ac:dyDescent="0.15"/>
    <row r="235" ht="18" customHeight="1" x14ac:dyDescent="0.15"/>
    <row r="236" ht="18" customHeight="1" x14ac:dyDescent="0.15"/>
    <row r="237" ht="18" customHeight="1" x14ac:dyDescent="0.15"/>
    <row r="238" ht="18" customHeight="1" x14ac:dyDescent="0.15"/>
    <row r="239" ht="18" customHeight="1" x14ac:dyDescent="0.15"/>
    <row r="240" ht="18" customHeight="1" x14ac:dyDescent="0.15"/>
    <row r="241" ht="18" customHeight="1" x14ac:dyDescent="0.15"/>
    <row r="242" ht="18" customHeight="1" x14ac:dyDescent="0.15"/>
    <row r="243" ht="18" customHeight="1" x14ac:dyDescent="0.15"/>
    <row r="244" ht="18" customHeight="1" x14ac:dyDescent="0.15"/>
    <row r="245" ht="18" customHeight="1" x14ac:dyDescent="0.15"/>
    <row r="246" ht="18" customHeight="1" x14ac:dyDescent="0.15"/>
    <row r="247" ht="18" customHeight="1" x14ac:dyDescent="0.15"/>
    <row r="248" ht="18" customHeight="1" x14ac:dyDescent="0.15"/>
    <row r="249" ht="18" customHeight="1" x14ac:dyDescent="0.15"/>
    <row r="250" ht="18" customHeight="1" x14ac:dyDescent="0.15"/>
    <row r="251" ht="18" customHeight="1" x14ac:dyDescent="0.15"/>
    <row r="252" ht="18" customHeight="1" x14ac:dyDescent="0.15"/>
    <row r="253" ht="18" customHeight="1" x14ac:dyDescent="0.15"/>
    <row r="254" ht="18" customHeight="1" x14ac:dyDescent="0.15"/>
    <row r="255" ht="18" customHeight="1" x14ac:dyDescent="0.15"/>
    <row r="256" ht="18" customHeight="1" x14ac:dyDescent="0.15"/>
    <row r="257" ht="18" customHeight="1" x14ac:dyDescent="0.15"/>
    <row r="258" ht="18" customHeight="1" x14ac:dyDescent="0.15"/>
    <row r="259" ht="18" customHeight="1" x14ac:dyDescent="0.15"/>
    <row r="260" ht="18" customHeight="1" x14ac:dyDescent="0.15"/>
    <row r="261" ht="18" customHeight="1" x14ac:dyDescent="0.15"/>
    <row r="262" ht="18" customHeight="1" x14ac:dyDescent="0.15"/>
    <row r="263" ht="18" customHeight="1" x14ac:dyDescent="0.15"/>
    <row r="264" ht="18" customHeight="1" x14ac:dyDescent="0.15"/>
    <row r="265" ht="18" customHeight="1" x14ac:dyDescent="0.15"/>
    <row r="266" ht="18" customHeight="1" x14ac:dyDescent="0.15"/>
    <row r="267" ht="18" customHeight="1" x14ac:dyDescent="0.15"/>
    <row r="268" ht="18" customHeight="1" x14ac:dyDescent="0.15"/>
    <row r="269" ht="18" customHeight="1" x14ac:dyDescent="0.15"/>
    <row r="270" ht="18" customHeight="1" x14ac:dyDescent="0.15"/>
    <row r="271" ht="18" customHeight="1" x14ac:dyDescent="0.15"/>
    <row r="272" ht="18" customHeight="1" x14ac:dyDescent="0.15"/>
    <row r="273" ht="18" customHeight="1" x14ac:dyDescent="0.15"/>
    <row r="274" ht="18" customHeight="1" x14ac:dyDescent="0.15"/>
    <row r="275" ht="18" customHeight="1" x14ac:dyDescent="0.15"/>
    <row r="276" ht="18" customHeight="1" x14ac:dyDescent="0.15"/>
    <row r="277" ht="18" customHeight="1" x14ac:dyDescent="0.15"/>
    <row r="278" ht="18" customHeight="1" x14ac:dyDescent="0.15"/>
    <row r="279" ht="18" customHeight="1" x14ac:dyDescent="0.15"/>
    <row r="280" ht="18" customHeight="1" x14ac:dyDescent="0.15"/>
    <row r="281" ht="18" customHeight="1" x14ac:dyDescent="0.15"/>
    <row r="282" ht="18" customHeight="1" x14ac:dyDescent="0.15"/>
    <row r="283" ht="18" customHeight="1" x14ac:dyDescent="0.15"/>
    <row r="284" ht="18" customHeight="1" x14ac:dyDescent="0.15"/>
    <row r="285" ht="18" customHeight="1" x14ac:dyDescent="0.15"/>
    <row r="286" ht="18" customHeight="1" x14ac:dyDescent="0.15"/>
    <row r="287" ht="18" customHeight="1" x14ac:dyDescent="0.15"/>
    <row r="288" ht="18" customHeight="1" x14ac:dyDescent="0.15"/>
    <row r="289" ht="18" customHeight="1" x14ac:dyDescent="0.15"/>
    <row r="290" ht="18" customHeight="1" x14ac:dyDescent="0.15"/>
    <row r="291" ht="18" customHeight="1" x14ac:dyDescent="0.15"/>
    <row r="292" ht="18" customHeight="1" x14ac:dyDescent="0.15"/>
    <row r="293" ht="18" customHeight="1" x14ac:dyDescent="0.15"/>
    <row r="294" ht="18" customHeight="1" x14ac:dyDescent="0.15"/>
    <row r="295" ht="18" customHeight="1" x14ac:dyDescent="0.15"/>
    <row r="296" ht="18" customHeight="1" x14ac:dyDescent="0.15"/>
    <row r="297" ht="18" customHeight="1" x14ac:dyDescent="0.15"/>
    <row r="298" ht="18" customHeight="1" x14ac:dyDescent="0.15"/>
    <row r="299" ht="18" customHeight="1" x14ac:dyDescent="0.15"/>
    <row r="300" ht="18" customHeight="1" x14ac:dyDescent="0.15"/>
    <row r="301" ht="18" customHeight="1" x14ac:dyDescent="0.15"/>
    <row r="302" ht="18" customHeight="1" x14ac:dyDescent="0.15"/>
    <row r="303" ht="18" customHeight="1" x14ac:dyDescent="0.15"/>
    <row r="304" ht="18" customHeight="1" x14ac:dyDescent="0.15"/>
    <row r="305" ht="18" customHeight="1" x14ac:dyDescent="0.15"/>
    <row r="306" ht="18" customHeight="1" x14ac:dyDescent="0.15"/>
    <row r="307" ht="18" customHeight="1" x14ac:dyDescent="0.15"/>
    <row r="308" ht="18" customHeight="1" x14ac:dyDescent="0.15"/>
    <row r="309" ht="18" customHeight="1" x14ac:dyDescent="0.15"/>
    <row r="310" ht="18" customHeight="1" x14ac:dyDescent="0.15"/>
    <row r="311" ht="18" customHeight="1" x14ac:dyDescent="0.15"/>
    <row r="312" ht="18" customHeight="1" x14ac:dyDescent="0.15"/>
    <row r="313" ht="18" customHeight="1" x14ac:dyDescent="0.15"/>
    <row r="314" ht="18" customHeight="1" x14ac:dyDescent="0.15"/>
    <row r="315" ht="18" customHeight="1" x14ac:dyDescent="0.15"/>
    <row r="316" ht="18" customHeight="1" x14ac:dyDescent="0.15"/>
    <row r="317" ht="18" customHeight="1" x14ac:dyDescent="0.15"/>
    <row r="318" ht="18" customHeight="1" x14ac:dyDescent="0.15"/>
    <row r="319" ht="18" customHeight="1" x14ac:dyDescent="0.15"/>
    <row r="320" ht="18" customHeight="1" x14ac:dyDescent="0.15"/>
    <row r="321" ht="18" customHeight="1" x14ac:dyDescent="0.15"/>
    <row r="322" ht="18" customHeight="1" x14ac:dyDescent="0.15"/>
    <row r="323" ht="18" customHeight="1" x14ac:dyDescent="0.15"/>
    <row r="324" ht="18" customHeight="1" x14ac:dyDescent="0.15"/>
    <row r="325" ht="18" customHeight="1" x14ac:dyDescent="0.15"/>
    <row r="326" ht="18" customHeight="1" x14ac:dyDescent="0.15"/>
    <row r="327" ht="18" customHeight="1" x14ac:dyDescent="0.15"/>
    <row r="328" ht="18" customHeight="1" x14ac:dyDescent="0.15"/>
    <row r="329" ht="18" customHeight="1" x14ac:dyDescent="0.15"/>
    <row r="330" ht="18" customHeight="1" x14ac:dyDescent="0.15"/>
    <row r="331" ht="18" customHeight="1" x14ac:dyDescent="0.15"/>
    <row r="332" ht="18" customHeight="1" x14ac:dyDescent="0.15"/>
    <row r="333" ht="18" customHeight="1" x14ac:dyDescent="0.15"/>
    <row r="334" ht="18" customHeight="1" x14ac:dyDescent="0.15"/>
    <row r="335" ht="18" customHeight="1" x14ac:dyDescent="0.15"/>
    <row r="336" ht="18" customHeight="1" x14ac:dyDescent="0.15"/>
    <row r="337" ht="18" customHeight="1" x14ac:dyDescent="0.15"/>
    <row r="338" ht="18" customHeight="1" x14ac:dyDescent="0.15"/>
    <row r="339" ht="18" customHeight="1" x14ac:dyDescent="0.15"/>
    <row r="340" ht="18" customHeight="1" x14ac:dyDescent="0.15"/>
    <row r="341" ht="18" customHeight="1" x14ac:dyDescent="0.15"/>
    <row r="342" ht="18" customHeight="1" x14ac:dyDescent="0.15"/>
    <row r="343" ht="18" customHeight="1" x14ac:dyDescent="0.15"/>
    <row r="344" ht="18" customHeight="1" x14ac:dyDescent="0.15"/>
    <row r="345" ht="18" customHeight="1" x14ac:dyDescent="0.15"/>
    <row r="346" ht="18" customHeight="1" x14ac:dyDescent="0.15"/>
    <row r="347" ht="18" customHeight="1" x14ac:dyDescent="0.15"/>
    <row r="348" ht="18" customHeight="1" x14ac:dyDescent="0.15"/>
    <row r="349" ht="18" customHeight="1" x14ac:dyDescent="0.15"/>
    <row r="350" ht="18" customHeight="1" x14ac:dyDescent="0.15"/>
    <row r="351" ht="18" customHeight="1" x14ac:dyDescent="0.15"/>
    <row r="352" ht="18" customHeight="1" x14ac:dyDescent="0.15"/>
    <row r="353" ht="18" customHeight="1" x14ac:dyDescent="0.15"/>
    <row r="354" ht="18" customHeight="1" x14ac:dyDescent="0.15"/>
    <row r="355" ht="18" customHeight="1" x14ac:dyDescent="0.15"/>
    <row r="356" ht="18" customHeight="1" x14ac:dyDescent="0.15"/>
    <row r="357" ht="18" customHeight="1" x14ac:dyDescent="0.15"/>
    <row r="358" ht="18" customHeight="1" x14ac:dyDescent="0.15"/>
    <row r="359" ht="18" customHeight="1" x14ac:dyDescent="0.15"/>
    <row r="360" ht="18" customHeight="1" x14ac:dyDescent="0.15"/>
    <row r="361" ht="18" customHeight="1" x14ac:dyDescent="0.15"/>
    <row r="362" ht="18" customHeight="1" x14ac:dyDescent="0.15"/>
    <row r="363" ht="18" customHeight="1" x14ac:dyDescent="0.15"/>
    <row r="364" ht="18" customHeight="1" x14ac:dyDescent="0.15"/>
    <row r="365" ht="18" customHeight="1" x14ac:dyDescent="0.15"/>
    <row r="366" ht="18" customHeight="1" x14ac:dyDescent="0.15"/>
    <row r="367" ht="18" customHeight="1" x14ac:dyDescent="0.15"/>
    <row r="368" ht="18" customHeight="1" x14ac:dyDescent="0.15"/>
    <row r="369" ht="18" customHeight="1" x14ac:dyDescent="0.15"/>
    <row r="370" ht="18" customHeight="1" x14ac:dyDescent="0.15"/>
    <row r="371" ht="18" customHeight="1" x14ac:dyDescent="0.15"/>
    <row r="372" ht="18" customHeight="1" x14ac:dyDescent="0.15"/>
    <row r="373" ht="18" customHeight="1" x14ac:dyDescent="0.15"/>
    <row r="374" ht="18" customHeight="1" x14ac:dyDescent="0.15"/>
    <row r="375" ht="18" customHeight="1" x14ac:dyDescent="0.15"/>
    <row r="376" ht="18" customHeight="1" x14ac:dyDescent="0.15"/>
    <row r="377" ht="18" customHeight="1" x14ac:dyDescent="0.15"/>
    <row r="378" ht="18" customHeight="1" x14ac:dyDescent="0.15"/>
    <row r="379" ht="18" customHeight="1" x14ac:dyDescent="0.15"/>
    <row r="380" ht="18" customHeight="1" x14ac:dyDescent="0.15"/>
    <row r="381" ht="18" customHeight="1" x14ac:dyDescent="0.15"/>
    <row r="382" ht="18" customHeight="1" x14ac:dyDescent="0.15"/>
    <row r="383" ht="18" customHeight="1" x14ac:dyDescent="0.15"/>
    <row r="384" ht="18" customHeight="1" x14ac:dyDescent="0.15"/>
    <row r="385" ht="18" customHeight="1" x14ac:dyDescent="0.15"/>
    <row r="386" ht="18" customHeight="1" x14ac:dyDescent="0.15"/>
    <row r="387" ht="18" customHeight="1" x14ac:dyDescent="0.15"/>
    <row r="388" ht="18" customHeight="1" x14ac:dyDescent="0.15"/>
    <row r="389" ht="18" customHeight="1" x14ac:dyDescent="0.15"/>
    <row r="390" ht="18" customHeight="1" x14ac:dyDescent="0.15"/>
    <row r="391" ht="18" customHeight="1" x14ac:dyDescent="0.15"/>
    <row r="392" ht="18" customHeight="1" x14ac:dyDescent="0.15"/>
    <row r="393" ht="18" customHeight="1" x14ac:dyDescent="0.15"/>
    <row r="394" ht="18" customHeight="1" x14ac:dyDescent="0.15"/>
    <row r="395" ht="18" customHeight="1" x14ac:dyDescent="0.15"/>
    <row r="396" ht="18" customHeight="1" x14ac:dyDescent="0.15"/>
    <row r="397" ht="18" customHeight="1" x14ac:dyDescent="0.15"/>
    <row r="398" ht="18" customHeight="1" x14ac:dyDescent="0.15"/>
    <row r="399" ht="18" customHeight="1" x14ac:dyDescent="0.15"/>
    <row r="400" ht="18" customHeight="1" x14ac:dyDescent="0.15"/>
    <row r="401" ht="18" customHeight="1" x14ac:dyDescent="0.15"/>
    <row r="402" ht="18" customHeight="1" x14ac:dyDescent="0.15"/>
    <row r="403" ht="18" customHeight="1" x14ac:dyDescent="0.15"/>
    <row r="404" ht="18" customHeight="1" x14ac:dyDescent="0.15"/>
    <row r="405" ht="18" customHeight="1" x14ac:dyDescent="0.15"/>
    <row r="406" ht="18" customHeight="1" x14ac:dyDescent="0.15"/>
    <row r="407" ht="18" customHeight="1" x14ac:dyDescent="0.15"/>
    <row r="408" ht="18" customHeight="1" x14ac:dyDescent="0.15"/>
    <row r="409" ht="18" customHeight="1" x14ac:dyDescent="0.15"/>
    <row r="410" ht="18" customHeight="1" x14ac:dyDescent="0.15"/>
    <row r="411" ht="18" customHeight="1" x14ac:dyDescent="0.15"/>
    <row r="412" ht="18" customHeight="1" x14ac:dyDescent="0.15"/>
    <row r="413" ht="18" customHeight="1" x14ac:dyDescent="0.15"/>
    <row r="414" ht="18" customHeight="1" x14ac:dyDescent="0.15"/>
    <row r="415" ht="18" customHeight="1" x14ac:dyDescent="0.15"/>
    <row r="416" ht="18" customHeight="1" x14ac:dyDescent="0.15"/>
    <row r="417" ht="18" customHeight="1" x14ac:dyDescent="0.15"/>
    <row r="418" ht="18" customHeight="1" x14ac:dyDescent="0.15"/>
    <row r="419" ht="18" customHeight="1" x14ac:dyDescent="0.15"/>
    <row r="420" ht="18" customHeight="1" x14ac:dyDescent="0.15"/>
    <row r="421" ht="18" customHeight="1" x14ac:dyDescent="0.15"/>
    <row r="422" ht="18" customHeight="1" x14ac:dyDescent="0.15"/>
    <row r="423" ht="18" customHeight="1" x14ac:dyDescent="0.15"/>
    <row r="424" ht="18" customHeight="1" x14ac:dyDescent="0.15"/>
    <row r="425" ht="18" customHeight="1" x14ac:dyDescent="0.15"/>
    <row r="426" ht="18" customHeight="1" x14ac:dyDescent="0.15"/>
    <row r="427" ht="18" customHeight="1" x14ac:dyDescent="0.15"/>
    <row r="428" ht="18" customHeight="1" x14ac:dyDescent="0.15"/>
    <row r="429" ht="18" customHeight="1" x14ac:dyDescent="0.15"/>
    <row r="430" ht="18" customHeight="1" x14ac:dyDescent="0.15"/>
    <row r="431" ht="18" customHeight="1" x14ac:dyDescent="0.15"/>
    <row r="432" ht="18" customHeight="1" x14ac:dyDescent="0.15"/>
    <row r="433" ht="18" customHeight="1" x14ac:dyDescent="0.15"/>
    <row r="434" ht="18" customHeight="1" x14ac:dyDescent="0.15"/>
    <row r="435" ht="18" customHeight="1" x14ac:dyDescent="0.15"/>
    <row r="436" ht="18" customHeight="1" x14ac:dyDescent="0.15"/>
    <row r="437" ht="18" customHeight="1" x14ac:dyDescent="0.15"/>
    <row r="438" ht="18" customHeight="1" x14ac:dyDescent="0.15"/>
    <row r="439" ht="18" customHeight="1" x14ac:dyDescent="0.15"/>
    <row r="440" ht="18" customHeight="1" x14ac:dyDescent="0.15"/>
    <row r="441" ht="18" customHeight="1" x14ac:dyDescent="0.15"/>
    <row r="442" ht="18" customHeight="1" x14ac:dyDescent="0.15"/>
    <row r="443" ht="18" customHeight="1" x14ac:dyDescent="0.15"/>
    <row r="444" ht="18" customHeight="1" x14ac:dyDescent="0.15"/>
    <row r="445" ht="18" customHeight="1" x14ac:dyDescent="0.15"/>
    <row r="446" ht="18" customHeight="1" x14ac:dyDescent="0.15"/>
    <row r="447" ht="18" customHeight="1" x14ac:dyDescent="0.15"/>
    <row r="448" ht="18" customHeight="1" x14ac:dyDescent="0.15"/>
    <row r="449" ht="18" customHeight="1" x14ac:dyDescent="0.15"/>
    <row r="450" ht="18" customHeight="1" x14ac:dyDescent="0.15"/>
    <row r="451" ht="18" customHeight="1" x14ac:dyDescent="0.15"/>
    <row r="452" ht="18" customHeight="1" x14ac:dyDescent="0.15"/>
    <row r="453" ht="18" customHeight="1" x14ac:dyDescent="0.15"/>
    <row r="454" ht="18" customHeight="1" x14ac:dyDescent="0.15"/>
    <row r="455" ht="18" customHeight="1" x14ac:dyDescent="0.15"/>
    <row r="456" ht="18" customHeight="1" x14ac:dyDescent="0.15"/>
    <row r="457" ht="18" customHeight="1" x14ac:dyDescent="0.15"/>
    <row r="458" ht="18" customHeight="1" x14ac:dyDescent="0.15"/>
    <row r="459" ht="18" customHeight="1" x14ac:dyDescent="0.15"/>
    <row r="460" ht="18" customHeight="1" x14ac:dyDescent="0.15"/>
    <row r="461" ht="18" customHeight="1" x14ac:dyDescent="0.15"/>
    <row r="462" ht="18" customHeight="1" x14ac:dyDescent="0.15"/>
    <row r="463" ht="18" customHeight="1" x14ac:dyDescent="0.15"/>
    <row r="464" ht="18" customHeight="1" x14ac:dyDescent="0.15"/>
    <row r="465" ht="18" customHeight="1" x14ac:dyDescent="0.15"/>
    <row r="466" ht="18" customHeight="1" x14ac:dyDescent="0.15"/>
    <row r="467" ht="18" customHeight="1" x14ac:dyDescent="0.15"/>
    <row r="468" ht="18" customHeight="1" x14ac:dyDescent="0.15"/>
    <row r="469" ht="18" customHeight="1" x14ac:dyDescent="0.15"/>
    <row r="470" ht="18" customHeight="1" x14ac:dyDescent="0.15"/>
    <row r="471" ht="18" customHeight="1" x14ac:dyDescent="0.15"/>
    <row r="472" ht="18" customHeight="1" x14ac:dyDescent="0.15"/>
    <row r="473" ht="18" customHeight="1" x14ac:dyDescent="0.15"/>
    <row r="474" ht="18" customHeight="1" x14ac:dyDescent="0.15"/>
    <row r="475" ht="18" customHeight="1" x14ac:dyDescent="0.15"/>
    <row r="476" ht="18" customHeight="1" x14ac:dyDescent="0.15"/>
    <row r="477" ht="18" customHeight="1" x14ac:dyDescent="0.15"/>
    <row r="478" ht="18" customHeight="1" x14ac:dyDescent="0.15"/>
    <row r="479" ht="18" customHeight="1" x14ac:dyDescent="0.15"/>
    <row r="480" ht="18" customHeight="1" x14ac:dyDescent="0.15"/>
    <row r="481" ht="18" customHeight="1" x14ac:dyDescent="0.15"/>
    <row r="482" ht="18" customHeight="1" x14ac:dyDescent="0.15"/>
    <row r="483" ht="18" customHeight="1" x14ac:dyDescent="0.15"/>
    <row r="484" ht="18" customHeight="1" x14ac:dyDescent="0.15"/>
    <row r="485" ht="18" customHeight="1" x14ac:dyDescent="0.15"/>
    <row r="486" ht="18" customHeight="1" x14ac:dyDescent="0.15"/>
    <row r="487" ht="18" customHeight="1" x14ac:dyDescent="0.15"/>
    <row r="488" ht="18" customHeight="1" x14ac:dyDescent="0.15"/>
    <row r="489" ht="18" customHeight="1" x14ac:dyDescent="0.15"/>
    <row r="490" ht="18" customHeight="1" x14ac:dyDescent="0.15"/>
    <row r="491" ht="18" customHeight="1" x14ac:dyDescent="0.15"/>
    <row r="492" ht="18" customHeight="1" x14ac:dyDescent="0.15"/>
    <row r="493" ht="18" customHeight="1" x14ac:dyDescent="0.15"/>
    <row r="494" ht="18" customHeight="1" x14ac:dyDescent="0.15"/>
    <row r="495" ht="18" customHeight="1" x14ac:dyDescent="0.15"/>
    <row r="496" ht="18" customHeight="1" x14ac:dyDescent="0.15"/>
    <row r="497" ht="18" customHeight="1" x14ac:dyDescent="0.15"/>
    <row r="498" ht="18" customHeight="1" x14ac:dyDescent="0.15"/>
    <row r="499" ht="18" customHeight="1" x14ac:dyDescent="0.15"/>
    <row r="500" ht="18" customHeight="1" x14ac:dyDescent="0.15"/>
    <row r="501" ht="18" customHeight="1" x14ac:dyDescent="0.15"/>
    <row r="502" ht="18" customHeight="1" x14ac:dyDescent="0.15"/>
    <row r="503" ht="18" customHeight="1" x14ac:dyDescent="0.15"/>
    <row r="504" ht="18" customHeight="1" x14ac:dyDescent="0.15"/>
    <row r="505" ht="18" customHeight="1" x14ac:dyDescent="0.15"/>
    <row r="506" ht="18" customHeight="1" x14ac:dyDescent="0.15"/>
    <row r="507" ht="18" customHeight="1" x14ac:dyDescent="0.15"/>
    <row r="508" ht="18" customHeight="1" x14ac:dyDescent="0.15"/>
    <row r="509" ht="18" customHeight="1" x14ac:dyDescent="0.15"/>
    <row r="510" ht="18" customHeight="1" x14ac:dyDescent="0.15"/>
    <row r="511" ht="18" customHeight="1" x14ac:dyDescent="0.15"/>
    <row r="512" ht="18" customHeight="1" x14ac:dyDescent="0.15"/>
    <row r="513" ht="18" customHeight="1" x14ac:dyDescent="0.15"/>
    <row r="514" ht="18" customHeight="1" x14ac:dyDescent="0.15"/>
    <row r="515" ht="18" customHeight="1" x14ac:dyDescent="0.15"/>
    <row r="516" ht="18" customHeight="1" x14ac:dyDescent="0.15"/>
    <row r="517" ht="18" customHeight="1" x14ac:dyDescent="0.15"/>
    <row r="518" ht="18" customHeight="1" x14ac:dyDescent="0.15"/>
    <row r="519" ht="18" customHeight="1" x14ac:dyDescent="0.15"/>
    <row r="520" ht="18" customHeight="1" x14ac:dyDescent="0.15"/>
    <row r="521" ht="18" customHeight="1" x14ac:dyDescent="0.15"/>
    <row r="522" ht="18" customHeight="1" x14ac:dyDescent="0.15"/>
    <row r="523" ht="18" customHeight="1" x14ac:dyDescent="0.15"/>
    <row r="524" ht="18" customHeight="1" x14ac:dyDescent="0.15"/>
    <row r="525" ht="18" customHeight="1" x14ac:dyDescent="0.15"/>
    <row r="526" ht="18" customHeight="1" x14ac:dyDescent="0.15"/>
    <row r="527" ht="18" customHeight="1" x14ac:dyDescent="0.15"/>
    <row r="528" ht="18" customHeight="1" x14ac:dyDescent="0.15"/>
    <row r="529" ht="18" customHeight="1" x14ac:dyDescent="0.15"/>
    <row r="530" ht="18" customHeight="1" x14ac:dyDescent="0.15"/>
    <row r="531" ht="18" customHeight="1" x14ac:dyDescent="0.15"/>
    <row r="532" ht="18" customHeight="1" x14ac:dyDescent="0.15"/>
    <row r="533" ht="18" customHeight="1" x14ac:dyDescent="0.15"/>
    <row r="534" ht="18" customHeight="1" x14ac:dyDescent="0.15"/>
    <row r="535" ht="18" customHeight="1" x14ac:dyDescent="0.15"/>
    <row r="536" ht="18" customHeight="1" x14ac:dyDescent="0.15"/>
    <row r="537" ht="18" customHeight="1" x14ac:dyDescent="0.15"/>
    <row r="538" ht="18" customHeight="1" x14ac:dyDescent="0.15"/>
    <row r="539" ht="18" customHeight="1" x14ac:dyDescent="0.15"/>
    <row r="540" ht="18" customHeight="1" x14ac:dyDescent="0.15"/>
    <row r="541" ht="18" customHeight="1" x14ac:dyDescent="0.15"/>
    <row r="542" ht="18" customHeight="1" x14ac:dyDescent="0.15"/>
    <row r="543" ht="18" customHeight="1" x14ac:dyDescent="0.15"/>
    <row r="544" ht="18" customHeight="1" x14ac:dyDescent="0.15"/>
    <row r="545" ht="18" customHeight="1" x14ac:dyDescent="0.15"/>
    <row r="546" ht="18" customHeight="1" x14ac:dyDescent="0.15"/>
    <row r="547" ht="18" customHeight="1" x14ac:dyDescent="0.15"/>
    <row r="548" ht="18" customHeight="1" x14ac:dyDescent="0.15"/>
    <row r="549" ht="18" customHeight="1" x14ac:dyDescent="0.15"/>
    <row r="550" ht="18" customHeight="1" x14ac:dyDescent="0.15"/>
    <row r="551" ht="18" customHeight="1" x14ac:dyDescent="0.15"/>
    <row r="552" ht="18" customHeight="1" x14ac:dyDescent="0.15"/>
    <row r="553" ht="18" customHeight="1" x14ac:dyDescent="0.15"/>
    <row r="554" ht="18" customHeight="1" x14ac:dyDescent="0.15"/>
    <row r="555" ht="18" customHeight="1" x14ac:dyDescent="0.15"/>
    <row r="556" ht="18" customHeight="1" x14ac:dyDescent="0.15"/>
    <row r="557" ht="18" customHeight="1" x14ac:dyDescent="0.15"/>
    <row r="558" ht="18" customHeight="1" x14ac:dyDescent="0.15"/>
    <row r="559" ht="18" customHeight="1" x14ac:dyDescent="0.15"/>
    <row r="560" ht="18" customHeight="1" x14ac:dyDescent="0.15"/>
    <row r="561" ht="18" customHeight="1" x14ac:dyDescent="0.15"/>
    <row r="562" ht="18" customHeight="1" x14ac:dyDescent="0.15"/>
    <row r="563" ht="18" customHeight="1" x14ac:dyDescent="0.15"/>
    <row r="564" ht="18" customHeight="1" x14ac:dyDescent="0.15"/>
    <row r="565" ht="18" customHeight="1" x14ac:dyDescent="0.15"/>
    <row r="566" ht="18" customHeight="1" x14ac:dyDescent="0.15"/>
    <row r="567" ht="18" customHeight="1" x14ac:dyDescent="0.15"/>
    <row r="568" ht="18" customHeight="1" x14ac:dyDescent="0.15"/>
    <row r="569" ht="18" customHeight="1" x14ac:dyDescent="0.15"/>
    <row r="570" ht="18" customHeight="1" x14ac:dyDescent="0.15"/>
    <row r="571" ht="18" customHeight="1" x14ac:dyDescent="0.15"/>
    <row r="572" ht="18" customHeight="1" x14ac:dyDescent="0.15"/>
    <row r="573" ht="18" customHeight="1" x14ac:dyDescent="0.15"/>
    <row r="574" ht="18" customHeight="1" x14ac:dyDescent="0.15"/>
    <row r="575" ht="18" customHeight="1" x14ac:dyDescent="0.15"/>
    <row r="576" ht="18" customHeight="1" x14ac:dyDescent="0.15"/>
    <row r="577" ht="18" customHeight="1" x14ac:dyDescent="0.15"/>
    <row r="578" ht="18" customHeight="1" x14ac:dyDescent="0.15"/>
    <row r="579" ht="18" customHeight="1" x14ac:dyDescent="0.15"/>
    <row r="580" ht="18" customHeight="1" x14ac:dyDescent="0.15"/>
    <row r="581" ht="18" customHeight="1" x14ac:dyDescent="0.15"/>
    <row r="582" ht="18" customHeight="1" x14ac:dyDescent="0.15"/>
    <row r="583" ht="18" customHeight="1" x14ac:dyDescent="0.15"/>
    <row r="584" ht="18" customHeight="1" x14ac:dyDescent="0.15"/>
    <row r="585" ht="18" customHeight="1" x14ac:dyDescent="0.15"/>
    <row r="586" ht="18" customHeight="1" x14ac:dyDescent="0.15"/>
    <row r="587" ht="18" customHeight="1" x14ac:dyDescent="0.15"/>
    <row r="588" ht="18" customHeight="1" x14ac:dyDescent="0.15"/>
    <row r="589" ht="18" customHeight="1" x14ac:dyDescent="0.15"/>
    <row r="590" ht="18" customHeight="1" x14ac:dyDescent="0.15"/>
    <row r="591" ht="18" customHeight="1" x14ac:dyDescent="0.15"/>
    <row r="592" ht="18" customHeight="1" x14ac:dyDescent="0.15"/>
    <row r="593" ht="18" customHeight="1" x14ac:dyDescent="0.15"/>
    <row r="594" ht="18" customHeight="1" x14ac:dyDescent="0.15"/>
    <row r="595" ht="18" customHeight="1" x14ac:dyDescent="0.15"/>
    <row r="596" ht="18" customHeight="1" x14ac:dyDescent="0.15"/>
    <row r="597" ht="18" customHeight="1" x14ac:dyDescent="0.15"/>
    <row r="598" ht="18" customHeight="1" x14ac:dyDescent="0.15"/>
    <row r="599" ht="18" customHeight="1" x14ac:dyDescent="0.15"/>
    <row r="600" ht="18" customHeight="1" x14ac:dyDescent="0.15"/>
    <row r="601" ht="18" customHeight="1" x14ac:dyDescent="0.15"/>
    <row r="602" ht="18" customHeight="1" x14ac:dyDescent="0.15"/>
    <row r="603" ht="18" customHeight="1" x14ac:dyDescent="0.15"/>
    <row r="604" ht="18" customHeight="1" x14ac:dyDescent="0.15"/>
    <row r="605" ht="18" customHeight="1" x14ac:dyDescent="0.15"/>
    <row r="606" ht="18" customHeight="1" x14ac:dyDescent="0.15"/>
    <row r="607" ht="18" customHeight="1" x14ac:dyDescent="0.15"/>
    <row r="608" ht="18" customHeight="1" x14ac:dyDescent="0.15"/>
    <row r="609" ht="18" customHeight="1" x14ac:dyDescent="0.15"/>
    <row r="610" ht="18" customHeight="1" x14ac:dyDescent="0.15"/>
    <row r="611" ht="18" customHeight="1" x14ac:dyDescent="0.15"/>
    <row r="612" ht="18" customHeight="1" x14ac:dyDescent="0.15"/>
    <row r="613" ht="18" customHeight="1" x14ac:dyDescent="0.15"/>
    <row r="614" ht="18" customHeight="1" x14ac:dyDescent="0.15"/>
    <row r="615" ht="18" customHeight="1" x14ac:dyDescent="0.15"/>
    <row r="616" ht="18" customHeight="1" x14ac:dyDescent="0.15"/>
    <row r="617" ht="18" customHeight="1" x14ac:dyDescent="0.15"/>
    <row r="618" ht="18" customHeight="1" x14ac:dyDescent="0.15"/>
    <row r="619" ht="18" customHeight="1" x14ac:dyDescent="0.15"/>
    <row r="620" ht="18" customHeight="1" x14ac:dyDescent="0.15"/>
    <row r="621" ht="18" customHeight="1" x14ac:dyDescent="0.15"/>
    <row r="622" ht="18" customHeight="1" x14ac:dyDescent="0.15"/>
    <row r="623" ht="18" customHeight="1" x14ac:dyDescent="0.15"/>
    <row r="624" ht="18" customHeight="1" x14ac:dyDescent="0.15"/>
    <row r="625" ht="18" customHeight="1" x14ac:dyDescent="0.15"/>
    <row r="626" ht="18" customHeight="1" x14ac:dyDescent="0.15"/>
    <row r="627" ht="18" customHeight="1" x14ac:dyDescent="0.15"/>
    <row r="628" ht="18" customHeight="1" x14ac:dyDescent="0.15"/>
    <row r="629" ht="18" customHeight="1" x14ac:dyDescent="0.15"/>
    <row r="630" ht="18" customHeight="1" x14ac:dyDescent="0.15"/>
    <row r="631" ht="18" customHeight="1" x14ac:dyDescent="0.15"/>
    <row r="632" ht="18" customHeight="1" x14ac:dyDescent="0.15"/>
    <row r="633" ht="18" customHeight="1" x14ac:dyDescent="0.15"/>
    <row r="634" ht="18" customHeight="1" x14ac:dyDescent="0.15"/>
    <row r="635" ht="18" customHeight="1" x14ac:dyDescent="0.15"/>
    <row r="636" ht="18" customHeight="1" x14ac:dyDescent="0.15"/>
    <row r="637" ht="18" customHeight="1" x14ac:dyDescent="0.15"/>
    <row r="638" ht="18" customHeight="1" x14ac:dyDescent="0.15"/>
    <row r="639" ht="18" customHeight="1" x14ac:dyDescent="0.15"/>
    <row r="640" ht="18" customHeight="1" x14ac:dyDescent="0.15"/>
    <row r="641" ht="18" customHeight="1" x14ac:dyDescent="0.15"/>
    <row r="642" ht="18" customHeight="1" x14ac:dyDescent="0.15"/>
    <row r="643" ht="18" customHeight="1" x14ac:dyDescent="0.15"/>
    <row r="644" ht="18" customHeight="1" x14ac:dyDescent="0.15"/>
    <row r="645" ht="18" customHeight="1" x14ac:dyDescent="0.15"/>
    <row r="646" ht="18" customHeight="1" x14ac:dyDescent="0.15"/>
    <row r="647" ht="18" customHeight="1" x14ac:dyDescent="0.15"/>
    <row r="648" ht="18" customHeight="1" x14ac:dyDescent="0.15"/>
    <row r="649" ht="18" customHeight="1" x14ac:dyDescent="0.15"/>
    <row r="650" ht="18" customHeight="1" x14ac:dyDescent="0.15"/>
    <row r="651" ht="18" customHeight="1" x14ac:dyDescent="0.15"/>
    <row r="652" ht="18" customHeight="1" x14ac:dyDescent="0.15"/>
    <row r="653" ht="18" customHeight="1" x14ac:dyDescent="0.15"/>
    <row r="654" ht="18" customHeight="1" x14ac:dyDescent="0.15"/>
    <row r="655" ht="18" customHeight="1" x14ac:dyDescent="0.15"/>
    <row r="656" ht="18" customHeight="1" x14ac:dyDescent="0.15"/>
    <row r="657" ht="18" customHeight="1" x14ac:dyDescent="0.15"/>
    <row r="658" ht="18" customHeight="1" x14ac:dyDescent="0.15"/>
    <row r="659" ht="18" customHeight="1" x14ac:dyDescent="0.15"/>
    <row r="660" ht="18" customHeight="1" x14ac:dyDescent="0.15"/>
    <row r="661" ht="18" customHeight="1" x14ac:dyDescent="0.15"/>
    <row r="662" ht="18" customHeight="1" x14ac:dyDescent="0.15"/>
    <row r="663" ht="18" customHeight="1" x14ac:dyDescent="0.15"/>
    <row r="664" ht="18" customHeight="1" x14ac:dyDescent="0.15"/>
    <row r="665" ht="18" customHeight="1" x14ac:dyDescent="0.15"/>
    <row r="666" ht="18" customHeight="1" x14ac:dyDescent="0.15"/>
    <row r="667" ht="18" customHeight="1" x14ac:dyDescent="0.15"/>
    <row r="668" ht="18" customHeight="1" x14ac:dyDescent="0.15"/>
    <row r="669" ht="18" customHeight="1" x14ac:dyDescent="0.15"/>
    <row r="670" ht="18" customHeight="1" x14ac:dyDescent="0.15"/>
    <row r="671" ht="18" customHeight="1" x14ac:dyDescent="0.15"/>
    <row r="672" ht="18" customHeight="1" x14ac:dyDescent="0.15"/>
    <row r="673" ht="18" customHeight="1" x14ac:dyDescent="0.15"/>
    <row r="674" ht="18" customHeight="1" x14ac:dyDescent="0.15"/>
    <row r="675" ht="18" customHeight="1" x14ac:dyDescent="0.15"/>
    <row r="676" ht="18" customHeight="1" x14ac:dyDescent="0.15"/>
    <row r="677" ht="18" customHeight="1" x14ac:dyDescent="0.15"/>
    <row r="678" ht="18" customHeight="1" x14ac:dyDescent="0.15"/>
    <row r="679" ht="18" customHeight="1" x14ac:dyDescent="0.15"/>
    <row r="680" ht="18" customHeight="1" x14ac:dyDescent="0.15"/>
    <row r="681" ht="18" customHeight="1" x14ac:dyDescent="0.15"/>
    <row r="682" ht="18" customHeight="1" x14ac:dyDescent="0.15"/>
    <row r="683" ht="18" customHeight="1" x14ac:dyDescent="0.15"/>
    <row r="684" ht="18" customHeight="1" x14ac:dyDescent="0.15"/>
    <row r="685" ht="18" customHeight="1" x14ac:dyDescent="0.15"/>
    <row r="686" ht="18" customHeight="1" x14ac:dyDescent="0.15"/>
    <row r="687" ht="18" customHeight="1" x14ac:dyDescent="0.15"/>
    <row r="688" ht="18" customHeight="1" x14ac:dyDescent="0.15"/>
    <row r="689" ht="18" customHeight="1" x14ac:dyDescent="0.15"/>
    <row r="690" ht="18" customHeight="1" x14ac:dyDescent="0.15"/>
    <row r="691" ht="18" customHeight="1" x14ac:dyDescent="0.15"/>
    <row r="692" ht="18" customHeight="1" x14ac:dyDescent="0.15"/>
    <row r="693" ht="18" customHeight="1" x14ac:dyDescent="0.15"/>
    <row r="694" ht="18" customHeight="1" x14ac:dyDescent="0.15"/>
    <row r="695" ht="18" customHeight="1" x14ac:dyDescent="0.15"/>
    <row r="696" ht="18" customHeight="1" x14ac:dyDescent="0.15"/>
    <row r="697" ht="18" customHeight="1" x14ac:dyDescent="0.15"/>
    <row r="698" ht="18" customHeight="1" x14ac:dyDescent="0.15"/>
    <row r="699" ht="18" customHeight="1" x14ac:dyDescent="0.15"/>
    <row r="700" ht="18" customHeight="1" x14ac:dyDescent="0.15"/>
    <row r="701" ht="18" customHeight="1" x14ac:dyDescent="0.15"/>
    <row r="702" ht="18" customHeight="1" x14ac:dyDescent="0.15"/>
    <row r="703" ht="18" customHeight="1" x14ac:dyDescent="0.15"/>
    <row r="704" ht="18" customHeight="1" x14ac:dyDescent="0.15"/>
    <row r="705" ht="18" customHeight="1" x14ac:dyDescent="0.15"/>
    <row r="706" ht="18" customHeight="1" x14ac:dyDescent="0.15"/>
    <row r="707" ht="18" customHeight="1" x14ac:dyDescent="0.15"/>
    <row r="708" ht="18" customHeight="1" x14ac:dyDescent="0.15"/>
    <row r="709" ht="18" customHeight="1" x14ac:dyDescent="0.15"/>
    <row r="710" ht="18" customHeight="1" x14ac:dyDescent="0.15"/>
    <row r="711" ht="18" customHeight="1" x14ac:dyDescent="0.15"/>
    <row r="712" ht="18" customHeight="1" x14ac:dyDescent="0.15"/>
    <row r="713" ht="18" customHeight="1" x14ac:dyDescent="0.15"/>
    <row r="714" ht="18" customHeight="1" x14ac:dyDescent="0.15"/>
    <row r="715" ht="18" customHeight="1" x14ac:dyDescent="0.15"/>
    <row r="716" ht="18" customHeight="1" x14ac:dyDescent="0.15"/>
    <row r="717" ht="18" customHeight="1" x14ac:dyDescent="0.15"/>
    <row r="718" ht="18" customHeight="1" x14ac:dyDescent="0.15"/>
    <row r="719" ht="18" customHeight="1" x14ac:dyDescent="0.15"/>
    <row r="720" ht="18" customHeight="1" x14ac:dyDescent="0.15"/>
    <row r="721" ht="18" customHeight="1" x14ac:dyDescent="0.15"/>
    <row r="722" ht="18" customHeight="1" x14ac:dyDescent="0.15"/>
    <row r="723" ht="18" customHeight="1" x14ac:dyDescent="0.15"/>
    <row r="724" ht="18" customHeight="1" x14ac:dyDescent="0.15"/>
    <row r="725" ht="18" customHeight="1" x14ac:dyDescent="0.15"/>
    <row r="726" ht="18" customHeight="1" x14ac:dyDescent="0.15"/>
    <row r="727" ht="18" customHeight="1" x14ac:dyDescent="0.15"/>
    <row r="728" ht="18" customHeight="1" x14ac:dyDescent="0.15"/>
    <row r="729" ht="18" customHeight="1" x14ac:dyDescent="0.15"/>
    <row r="730" ht="18" customHeight="1" x14ac:dyDescent="0.15"/>
    <row r="731" ht="18" customHeight="1" x14ac:dyDescent="0.15"/>
    <row r="732" ht="18" customHeight="1" x14ac:dyDescent="0.15"/>
    <row r="733" ht="18" customHeight="1" x14ac:dyDescent="0.15"/>
    <row r="734" ht="18" customHeight="1" x14ac:dyDescent="0.15"/>
    <row r="735" ht="18" customHeight="1" x14ac:dyDescent="0.15"/>
    <row r="736" ht="18" customHeight="1" x14ac:dyDescent="0.15"/>
    <row r="737" ht="18" customHeight="1" x14ac:dyDescent="0.15"/>
    <row r="738" ht="18" customHeight="1" x14ac:dyDescent="0.15"/>
    <row r="739" ht="18" customHeight="1" x14ac:dyDescent="0.15"/>
    <row r="740" ht="18" customHeight="1" x14ac:dyDescent="0.15"/>
    <row r="741" ht="18" customHeight="1" x14ac:dyDescent="0.15"/>
    <row r="742" ht="18" customHeight="1" x14ac:dyDescent="0.15"/>
    <row r="743" ht="18" customHeight="1" x14ac:dyDescent="0.15"/>
    <row r="744" ht="18" customHeight="1" x14ac:dyDescent="0.15"/>
    <row r="745" ht="18" customHeight="1" x14ac:dyDescent="0.15"/>
    <row r="746" ht="18" customHeight="1" x14ac:dyDescent="0.15"/>
    <row r="747" ht="18" customHeight="1" x14ac:dyDescent="0.15"/>
    <row r="748" ht="18" customHeight="1" x14ac:dyDescent="0.15"/>
    <row r="749" ht="18" customHeight="1" x14ac:dyDescent="0.15"/>
    <row r="750" ht="18" customHeight="1" x14ac:dyDescent="0.15"/>
    <row r="751" ht="18" customHeight="1" x14ac:dyDescent="0.15"/>
    <row r="752" ht="18" customHeight="1" x14ac:dyDescent="0.15"/>
    <row r="753" ht="18" customHeight="1" x14ac:dyDescent="0.15"/>
    <row r="754" ht="18" customHeight="1" x14ac:dyDescent="0.15"/>
    <row r="755" ht="18" customHeight="1" x14ac:dyDescent="0.15"/>
    <row r="756" ht="18" customHeight="1" x14ac:dyDescent="0.15"/>
    <row r="757" ht="18" customHeight="1" x14ac:dyDescent="0.15"/>
    <row r="758" ht="18" customHeight="1" x14ac:dyDescent="0.15"/>
    <row r="759" ht="18" customHeight="1" x14ac:dyDescent="0.15"/>
    <row r="760" ht="18" customHeight="1" x14ac:dyDescent="0.15"/>
    <row r="761" ht="18" customHeight="1" x14ac:dyDescent="0.15"/>
    <row r="762" ht="18" customHeight="1" x14ac:dyDescent="0.15"/>
    <row r="763" ht="18" customHeight="1" x14ac:dyDescent="0.15"/>
    <row r="764" ht="18" customHeight="1" x14ac:dyDescent="0.15"/>
    <row r="765" ht="18" customHeight="1" x14ac:dyDescent="0.15"/>
    <row r="766" ht="18" customHeight="1" x14ac:dyDescent="0.15"/>
    <row r="767" ht="18" customHeight="1" x14ac:dyDescent="0.15"/>
    <row r="768" ht="18" customHeight="1" x14ac:dyDescent="0.15"/>
    <row r="769" ht="18" customHeight="1" x14ac:dyDescent="0.15"/>
    <row r="770" ht="18" customHeight="1" x14ac:dyDescent="0.15"/>
    <row r="771" ht="18" customHeight="1" x14ac:dyDescent="0.15"/>
    <row r="772" ht="18" customHeight="1" x14ac:dyDescent="0.15"/>
    <row r="773" ht="18" customHeight="1" x14ac:dyDescent="0.15"/>
    <row r="774" ht="18" customHeight="1" x14ac:dyDescent="0.15"/>
    <row r="775" ht="18" customHeight="1" x14ac:dyDescent="0.15"/>
    <row r="776" ht="18" customHeight="1" x14ac:dyDescent="0.15"/>
    <row r="777" ht="18" customHeight="1" x14ac:dyDescent="0.15"/>
    <row r="778" ht="18" customHeight="1" x14ac:dyDescent="0.15"/>
    <row r="779" ht="18" customHeight="1" x14ac:dyDescent="0.15"/>
    <row r="780" ht="18" customHeight="1" x14ac:dyDescent="0.15"/>
    <row r="781" ht="18" customHeight="1" x14ac:dyDescent="0.15"/>
    <row r="782" ht="18" customHeight="1" x14ac:dyDescent="0.15"/>
    <row r="783" ht="18" customHeight="1" x14ac:dyDescent="0.15"/>
    <row r="784" ht="18" customHeight="1" x14ac:dyDescent="0.15"/>
    <row r="785" ht="18" customHeight="1" x14ac:dyDescent="0.15"/>
    <row r="786" ht="18" customHeight="1" x14ac:dyDescent="0.15"/>
    <row r="787" ht="18" customHeight="1" x14ac:dyDescent="0.15"/>
    <row r="788" ht="18" customHeight="1" x14ac:dyDescent="0.15"/>
    <row r="789" ht="18" customHeight="1" x14ac:dyDescent="0.15"/>
    <row r="790" ht="18" customHeight="1" x14ac:dyDescent="0.15"/>
    <row r="791" ht="18" customHeight="1" x14ac:dyDescent="0.15"/>
    <row r="792" ht="18" customHeight="1" x14ac:dyDescent="0.15"/>
    <row r="793" ht="18" customHeight="1" x14ac:dyDescent="0.15"/>
    <row r="794" ht="18" customHeight="1" x14ac:dyDescent="0.15"/>
    <row r="795" ht="18" customHeight="1" x14ac:dyDescent="0.15"/>
    <row r="796" ht="18" customHeight="1" x14ac:dyDescent="0.15"/>
    <row r="797" ht="18" customHeight="1" x14ac:dyDescent="0.15"/>
    <row r="798" ht="18" customHeight="1" x14ac:dyDescent="0.15"/>
    <row r="799" ht="18" customHeight="1" x14ac:dyDescent="0.15"/>
    <row r="800" ht="18" customHeight="1" x14ac:dyDescent="0.15"/>
    <row r="801" ht="18" customHeight="1" x14ac:dyDescent="0.15"/>
    <row r="802" ht="18" customHeight="1" x14ac:dyDescent="0.15"/>
    <row r="803" ht="18" customHeight="1" x14ac:dyDescent="0.15"/>
    <row r="804" ht="18" customHeight="1" x14ac:dyDescent="0.15"/>
    <row r="805" ht="18" customHeight="1" x14ac:dyDescent="0.15"/>
    <row r="806" ht="18" customHeight="1" x14ac:dyDescent="0.15"/>
    <row r="807" ht="18" customHeight="1" x14ac:dyDescent="0.15"/>
    <row r="808" ht="18" customHeight="1" x14ac:dyDescent="0.15"/>
    <row r="809" ht="18" customHeight="1" x14ac:dyDescent="0.15"/>
    <row r="810" ht="18" customHeight="1" x14ac:dyDescent="0.15"/>
    <row r="811" ht="18" customHeight="1" x14ac:dyDescent="0.15"/>
    <row r="812" ht="18" customHeight="1" x14ac:dyDescent="0.15"/>
    <row r="813" ht="18" customHeight="1" x14ac:dyDescent="0.15"/>
    <row r="814" ht="18" customHeight="1" x14ac:dyDescent="0.15"/>
    <row r="815" ht="18" customHeight="1" x14ac:dyDescent="0.15"/>
    <row r="816" ht="18" customHeight="1" x14ac:dyDescent="0.15"/>
    <row r="817" ht="18" customHeight="1" x14ac:dyDescent="0.15"/>
    <row r="818" ht="18" customHeight="1" x14ac:dyDescent="0.15"/>
    <row r="819" ht="18" customHeight="1" x14ac:dyDescent="0.15"/>
    <row r="820" ht="18" customHeight="1" x14ac:dyDescent="0.15"/>
    <row r="821" ht="18" customHeight="1" x14ac:dyDescent="0.15"/>
    <row r="822" ht="18" customHeight="1" x14ac:dyDescent="0.15"/>
    <row r="823" ht="18" customHeight="1" x14ac:dyDescent="0.15"/>
    <row r="824" ht="18" customHeight="1" x14ac:dyDescent="0.15"/>
    <row r="825" ht="18" customHeight="1" x14ac:dyDescent="0.15"/>
    <row r="826" ht="18" customHeight="1" x14ac:dyDescent="0.15"/>
    <row r="827" ht="18" customHeight="1" x14ac:dyDescent="0.15"/>
    <row r="828" ht="18" customHeight="1" x14ac:dyDescent="0.15"/>
    <row r="829" ht="18" customHeight="1" x14ac:dyDescent="0.15"/>
    <row r="830" ht="18" customHeight="1" x14ac:dyDescent="0.15"/>
    <row r="831" ht="18" customHeight="1" x14ac:dyDescent="0.15"/>
    <row r="832" ht="18" customHeight="1" x14ac:dyDescent="0.15"/>
    <row r="833" ht="18" customHeight="1" x14ac:dyDescent="0.15"/>
    <row r="834" ht="18" customHeight="1" x14ac:dyDescent="0.15"/>
    <row r="835" ht="18" customHeight="1" x14ac:dyDescent="0.15"/>
    <row r="836" ht="18" customHeight="1" x14ac:dyDescent="0.15"/>
    <row r="837" ht="18" customHeight="1" x14ac:dyDescent="0.15"/>
    <row r="838" ht="18" customHeight="1" x14ac:dyDescent="0.15"/>
    <row r="839" ht="18" customHeight="1" x14ac:dyDescent="0.15"/>
    <row r="840" ht="18" customHeight="1" x14ac:dyDescent="0.15"/>
    <row r="841" ht="18" customHeight="1" x14ac:dyDescent="0.15"/>
    <row r="842" ht="18" customHeight="1" x14ac:dyDescent="0.15"/>
    <row r="843" ht="18" customHeight="1" x14ac:dyDescent="0.15"/>
    <row r="844" ht="18" customHeight="1" x14ac:dyDescent="0.15"/>
    <row r="845" ht="18" customHeight="1" x14ac:dyDescent="0.15"/>
    <row r="846" ht="18" customHeight="1" x14ac:dyDescent="0.15"/>
    <row r="847" ht="18" customHeight="1" x14ac:dyDescent="0.15"/>
    <row r="848" ht="18" customHeight="1" x14ac:dyDescent="0.15"/>
    <row r="849" ht="18" customHeight="1" x14ac:dyDescent="0.15"/>
    <row r="850" ht="18" customHeight="1" x14ac:dyDescent="0.15"/>
    <row r="851" ht="18" customHeight="1" x14ac:dyDescent="0.15"/>
    <row r="852" ht="18" customHeight="1" x14ac:dyDescent="0.15"/>
    <row r="853" ht="18" customHeight="1" x14ac:dyDescent="0.15"/>
    <row r="854" ht="18" customHeight="1" x14ac:dyDescent="0.15"/>
    <row r="855" ht="18" customHeight="1" x14ac:dyDescent="0.15"/>
    <row r="856" ht="18" customHeight="1" x14ac:dyDescent="0.15"/>
    <row r="857" ht="18" customHeight="1" x14ac:dyDescent="0.15"/>
    <row r="858" ht="18" customHeight="1" x14ac:dyDescent="0.15"/>
    <row r="859" ht="18" customHeight="1" x14ac:dyDescent="0.15"/>
    <row r="860" ht="18" customHeight="1" x14ac:dyDescent="0.15"/>
    <row r="861" ht="18" customHeight="1" x14ac:dyDescent="0.15"/>
    <row r="862" ht="18" customHeight="1" x14ac:dyDescent="0.15"/>
    <row r="863" ht="18" customHeight="1" x14ac:dyDescent="0.15"/>
    <row r="864" ht="18" customHeight="1" x14ac:dyDescent="0.15"/>
    <row r="865" ht="18" customHeight="1" x14ac:dyDescent="0.15"/>
    <row r="866" ht="18" customHeight="1" x14ac:dyDescent="0.15"/>
    <row r="867" ht="18" customHeight="1" x14ac:dyDescent="0.15"/>
    <row r="868" ht="18" customHeight="1" x14ac:dyDescent="0.15"/>
    <row r="869" ht="18" customHeight="1" x14ac:dyDescent="0.15"/>
    <row r="870" ht="18" customHeight="1" x14ac:dyDescent="0.15"/>
    <row r="871" ht="18" customHeight="1" x14ac:dyDescent="0.15"/>
    <row r="872" ht="18" customHeight="1" x14ac:dyDescent="0.15"/>
    <row r="873" ht="18" customHeight="1" x14ac:dyDescent="0.15"/>
    <row r="874" ht="18" customHeight="1" x14ac:dyDescent="0.15"/>
    <row r="875" ht="18" customHeight="1" x14ac:dyDescent="0.15"/>
    <row r="876" ht="18" customHeight="1" x14ac:dyDescent="0.15"/>
    <row r="877" ht="18" customHeight="1" x14ac:dyDescent="0.15"/>
    <row r="878" ht="18" customHeight="1" x14ac:dyDescent="0.15"/>
    <row r="879" ht="18" customHeight="1" x14ac:dyDescent="0.15"/>
    <row r="880" ht="18" customHeight="1" x14ac:dyDescent="0.15"/>
    <row r="881" ht="18" customHeight="1" x14ac:dyDescent="0.15"/>
    <row r="882" ht="18" customHeight="1" x14ac:dyDescent="0.15"/>
    <row r="883" ht="18" customHeight="1" x14ac:dyDescent="0.15"/>
    <row r="884" ht="18" customHeight="1" x14ac:dyDescent="0.15"/>
    <row r="885" ht="18" customHeight="1" x14ac:dyDescent="0.15"/>
    <row r="886" ht="18" customHeight="1" x14ac:dyDescent="0.15"/>
    <row r="887" ht="18" customHeight="1" x14ac:dyDescent="0.15"/>
    <row r="888" ht="18" customHeight="1" x14ac:dyDescent="0.15"/>
    <row r="889" ht="18" customHeight="1" x14ac:dyDescent="0.15"/>
    <row r="890" ht="18" customHeight="1" x14ac:dyDescent="0.15"/>
    <row r="891" ht="18" customHeight="1" x14ac:dyDescent="0.15"/>
    <row r="892" ht="18" customHeight="1" x14ac:dyDescent="0.15"/>
    <row r="893" ht="18" customHeight="1" x14ac:dyDescent="0.15"/>
    <row r="894" ht="18" customHeight="1" x14ac:dyDescent="0.15"/>
    <row r="895" ht="18" customHeight="1" x14ac:dyDescent="0.15"/>
    <row r="896" ht="18" customHeight="1" x14ac:dyDescent="0.15"/>
    <row r="897" ht="18" customHeight="1" x14ac:dyDescent="0.15"/>
    <row r="898" ht="18" customHeight="1" x14ac:dyDescent="0.15"/>
    <row r="899" ht="18" customHeight="1" x14ac:dyDescent="0.15"/>
    <row r="900" ht="18" customHeight="1" x14ac:dyDescent="0.15"/>
    <row r="901" ht="18" customHeight="1" x14ac:dyDescent="0.15"/>
    <row r="902" ht="18" customHeight="1" x14ac:dyDescent="0.15"/>
    <row r="903" ht="18" customHeight="1" x14ac:dyDescent="0.15"/>
    <row r="904" ht="18" customHeight="1" x14ac:dyDescent="0.15"/>
    <row r="905" ht="18" customHeight="1" x14ac:dyDescent="0.15"/>
    <row r="906" ht="18" customHeight="1" x14ac:dyDescent="0.15"/>
    <row r="907" ht="18" customHeight="1" x14ac:dyDescent="0.15"/>
    <row r="908" ht="18" customHeight="1" x14ac:dyDescent="0.15"/>
    <row r="909" ht="18" customHeight="1" x14ac:dyDescent="0.15"/>
    <row r="910" ht="18" customHeight="1" x14ac:dyDescent="0.15"/>
    <row r="911" ht="18" customHeight="1" x14ac:dyDescent="0.15"/>
    <row r="912" ht="18" customHeight="1" x14ac:dyDescent="0.15"/>
    <row r="913" ht="18" customHeight="1" x14ac:dyDescent="0.15"/>
    <row r="914" ht="18" customHeight="1" x14ac:dyDescent="0.15"/>
    <row r="915" ht="18" customHeight="1" x14ac:dyDescent="0.15"/>
    <row r="916" ht="18" customHeight="1" x14ac:dyDescent="0.15"/>
    <row r="917" ht="18" customHeight="1" x14ac:dyDescent="0.15"/>
    <row r="918" ht="18" customHeight="1" x14ac:dyDescent="0.15"/>
    <row r="919" ht="18" customHeight="1" x14ac:dyDescent="0.15"/>
    <row r="920" ht="18" customHeight="1" x14ac:dyDescent="0.15"/>
    <row r="921" ht="18" customHeight="1" x14ac:dyDescent="0.15"/>
    <row r="922" ht="18" customHeight="1" x14ac:dyDescent="0.15"/>
    <row r="923" ht="18" customHeight="1" x14ac:dyDescent="0.15"/>
    <row r="924" ht="18" customHeight="1" x14ac:dyDescent="0.15"/>
    <row r="925" ht="18" customHeight="1" x14ac:dyDescent="0.15"/>
    <row r="926" ht="18" customHeight="1" x14ac:dyDescent="0.15"/>
    <row r="927" ht="18" customHeight="1" x14ac:dyDescent="0.15"/>
    <row r="928" ht="18" customHeight="1" x14ac:dyDescent="0.15"/>
    <row r="929" ht="18" customHeight="1" x14ac:dyDescent="0.15"/>
    <row r="930" ht="18" customHeight="1" x14ac:dyDescent="0.15"/>
    <row r="931" ht="18" customHeight="1" x14ac:dyDescent="0.15"/>
    <row r="932" ht="18" customHeight="1" x14ac:dyDescent="0.15"/>
    <row r="933" ht="18" customHeight="1" x14ac:dyDescent="0.15"/>
    <row r="934" ht="18" customHeight="1" x14ac:dyDescent="0.15"/>
    <row r="935" ht="18" customHeight="1" x14ac:dyDescent="0.15"/>
    <row r="936" ht="18" customHeight="1" x14ac:dyDescent="0.15"/>
    <row r="937" ht="18" customHeight="1" x14ac:dyDescent="0.15"/>
    <row r="938" ht="18" customHeight="1" x14ac:dyDescent="0.15"/>
    <row r="939" ht="18" customHeight="1" x14ac:dyDescent="0.15"/>
    <row r="940" ht="18" customHeight="1" x14ac:dyDescent="0.15"/>
    <row r="941" ht="18" customHeight="1" x14ac:dyDescent="0.15"/>
    <row r="942" ht="18" customHeight="1" x14ac:dyDescent="0.15"/>
    <row r="943" ht="18" customHeight="1" x14ac:dyDescent="0.15"/>
    <row r="944" ht="18" customHeight="1" x14ac:dyDescent="0.15"/>
    <row r="945" ht="18" customHeight="1" x14ac:dyDescent="0.15"/>
    <row r="946" ht="18" customHeight="1" x14ac:dyDescent="0.15"/>
    <row r="947" ht="18" customHeight="1" x14ac:dyDescent="0.15"/>
    <row r="948" ht="18" customHeight="1" x14ac:dyDescent="0.15"/>
    <row r="949" ht="18" customHeight="1" x14ac:dyDescent="0.15"/>
    <row r="950" ht="18" customHeight="1" x14ac:dyDescent="0.15"/>
    <row r="951" ht="18" customHeight="1" x14ac:dyDescent="0.15"/>
    <row r="952" ht="18" customHeight="1" x14ac:dyDescent="0.15"/>
    <row r="953" ht="18" customHeight="1" x14ac:dyDescent="0.15"/>
    <row r="954" ht="18" customHeight="1" x14ac:dyDescent="0.15"/>
    <row r="955" ht="18" customHeight="1" x14ac:dyDescent="0.15"/>
    <row r="956" ht="18" customHeight="1" x14ac:dyDescent="0.15"/>
    <row r="957" ht="18" customHeight="1" x14ac:dyDescent="0.15"/>
    <row r="958" ht="18" customHeight="1" x14ac:dyDescent="0.15"/>
    <row r="959" ht="18" customHeight="1" x14ac:dyDescent="0.15"/>
    <row r="960" ht="18" customHeight="1" x14ac:dyDescent="0.15"/>
    <row r="961" ht="18" customHeight="1" x14ac:dyDescent="0.15"/>
    <row r="962" ht="18" customHeight="1" x14ac:dyDescent="0.15"/>
    <row r="963" ht="18" customHeight="1" x14ac:dyDescent="0.15"/>
    <row r="964" ht="18" customHeight="1" x14ac:dyDescent="0.15"/>
    <row r="965" ht="18" customHeight="1" x14ac:dyDescent="0.15"/>
    <row r="966" ht="18" customHeight="1" x14ac:dyDescent="0.15"/>
    <row r="967" ht="18" customHeight="1" x14ac:dyDescent="0.15"/>
    <row r="968" ht="18" customHeight="1" x14ac:dyDescent="0.15"/>
    <row r="969" ht="18" customHeight="1" x14ac:dyDescent="0.15"/>
    <row r="970" ht="18" customHeight="1" x14ac:dyDescent="0.15"/>
    <row r="971" ht="18" customHeight="1" x14ac:dyDescent="0.15"/>
    <row r="972" ht="18" customHeight="1" x14ac:dyDescent="0.15"/>
    <row r="973" ht="18" customHeight="1" x14ac:dyDescent="0.15"/>
    <row r="974" ht="18" customHeight="1" x14ac:dyDescent="0.15"/>
    <row r="975" ht="18" customHeight="1" x14ac:dyDescent="0.15"/>
    <row r="976" ht="18" customHeight="1" x14ac:dyDescent="0.15"/>
    <row r="977" ht="18" customHeight="1" x14ac:dyDescent="0.15"/>
    <row r="978" ht="18" customHeight="1" x14ac:dyDescent="0.15"/>
    <row r="979" ht="18" customHeight="1" x14ac:dyDescent="0.15"/>
    <row r="980" ht="18" customHeight="1" x14ac:dyDescent="0.15"/>
    <row r="981" ht="18" customHeight="1" x14ac:dyDescent="0.15"/>
    <row r="982" ht="18" customHeight="1" x14ac:dyDescent="0.15"/>
    <row r="983" ht="18" customHeight="1" x14ac:dyDescent="0.15"/>
    <row r="984" ht="18" customHeight="1" x14ac:dyDescent="0.15"/>
    <row r="985" ht="18" customHeight="1" x14ac:dyDescent="0.15"/>
    <row r="986" ht="18" customHeight="1" x14ac:dyDescent="0.15"/>
    <row r="987" ht="18" customHeight="1" x14ac:dyDescent="0.15"/>
    <row r="988" ht="18" customHeight="1" x14ac:dyDescent="0.15"/>
    <row r="989" ht="18" customHeight="1" x14ac:dyDescent="0.15"/>
    <row r="990" ht="18" customHeight="1" x14ac:dyDescent="0.15"/>
    <row r="991" ht="18" customHeight="1" x14ac:dyDescent="0.15"/>
    <row r="992" ht="18" customHeight="1" x14ac:dyDescent="0.15"/>
    <row r="993" ht="18" customHeight="1" x14ac:dyDescent="0.15"/>
    <row r="994" ht="18" customHeight="1" x14ac:dyDescent="0.15"/>
    <row r="995" ht="18" customHeight="1" x14ac:dyDescent="0.15"/>
    <row r="996" ht="18" customHeight="1" x14ac:dyDescent="0.15"/>
    <row r="997" ht="18" customHeight="1" x14ac:dyDescent="0.15"/>
    <row r="998" ht="18" customHeight="1" x14ac:dyDescent="0.15"/>
    <row r="999" ht="18" customHeight="1" x14ac:dyDescent="0.15"/>
    <row r="1000" ht="18" customHeight="1" x14ac:dyDescent="0.15"/>
    <row r="1001" ht="18" customHeight="1" x14ac:dyDescent="0.15"/>
    <row r="1002" ht="18" customHeight="1" x14ac:dyDescent="0.15"/>
    <row r="1003" ht="18" customHeight="1" x14ac:dyDescent="0.15"/>
    <row r="1004" ht="18" customHeight="1" x14ac:dyDescent="0.15"/>
    <row r="1005" ht="18" customHeight="1" x14ac:dyDescent="0.15"/>
    <row r="1006" ht="18" customHeight="1" x14ac:dyDescent="0.15"/>
    <row r="1007" ht="18" customHeight="1" x14ac:dyDescent="0.15"/>
    <row r="1008" ht="18" customHeight="1" x14ac:dyDescent="0.15"/>
    <row r="1009" ht="18" customHeight="1" x14ac:dyDescent="0.15"/>
    <row r="1010" ht="18" customHeight="1" x14ac:dyDescent="0.15"/>
    <row r="1011" ht="18" customHeight="1" x14ac:dyDescent="0.15"/>
    <row r="1012" ht="18" customHeight="1" x14ac:dyDescent="0.15"/>
    <row r="1013" ht="18" customHeight="1" x14ac:dyDescent="0.15"/>
    <row r="1014" ht="18" customHeight="1" x14ac:dyDescent="0.15"/>
    <row r="1015" ht="18" customHeight="1" x14ac:dyDescent="0.15"/>
    <row r="1016" ht="18" customHeight="1" x14ac:dyDescent="0.15"/>
    <row r="1017" ht="18" customHeight="1" x14ac:dyDescent="0.15"/>
    <row r="1018" ht="18" customHeight="1" x14ac:dyDescent="0.15"/>
    <row r="1019" ht="18" customHeight="1" x14ac:dyDescent="0.15"/>
    <row r="1020" ht="18" customHeight="1" x14ac:dyDescent="0.15"/>
    <row r="1021" ht="18" customHeight="1" x14ac:dyDescent="0.15"/>
    <row r="1022" ht="18" customHeight="1" x14ac:dyDescent="0.15"/>
    <row r="1023" ht="18" customHeight="1" x14ac:dyDescent="0.15"/>
    <row r="1024" ht="18" customHeight="1" x14ac:dyDescent="0.15"/>
    <row r="1025" ht="18" customHeight="1" x14ac:dyDescent="0.15"/>
    <row r="1026" ht="18" customHeight="1" x14ac:dyDescent="0.15"/>
    <row r="1027" ht="18" customHeight="1" x14ac:dyDescent="0.15"/>
    <row r="1028" ht="18" customHeight="1" x14ac:dyDescent="0.15"/>
    <row r="1029" ht="18" customHeight="1" x14ac:dyDescent="0.15"/>
    <row r="1030" ht="18" customHeight="1" x14ac:dyDescent="0.15"/>
    <row r="1031" ht="18" customHeight="1" x14ac:dyDescent="0.15"/>
    <row r="1032" ht="18" customHeight="1" x14ac:dyDescent="0.15"/>
    <row r="1033" ht="18" customHeight="1" x14ac:dyDescent="0.15"/>
    <row r="1034" ht="18" customHeight="1" x14ac:dyDescent="0.15"/>
    <row r="1035" ht="18" customHeight="1" x14ac:dyDescent="0.15"/>
    <row r="1036" ht="18" customHeight="1" x14ac:dyDescent="0.15"/>
    <row r="1037" ht="18" customHeight="1" x14ac:dyDescent="0.15"/>
    <row r="1038" ht="18" customHeight="1" x14ac:dyDescent="0.15"/>
    <row r="1039" ht="18" customHeight="1" x14ac:dyDescent="0.15"/>
    <row r="1040" ht="18" customHeight="1" x14ac:dyDescent="0.15"/>
    <row r="1041" ht="18" customHeight="1" x14ac:dyDescent="0.15"/>
    <row r="1042" ht="18" customHeight="1" x14ac:dyDescent="0.15"/>
    <row r="1043" ht="18" customHeight="1" x14ac:dyDescent="0.15"/>
    <row r="1044" ht="18" customHeight="1" x14ac:dyDescent="0.15"/>
    <row r="1045" ht="18" customHeight="1" x14ac:dyDescent="0.15"/>
    <row r="1046" ht="18" customHeight="1" x14ac:dyDescent="0.15"/>
    <row r="1047" ht="18" customHeight="1" x14ac:dyDescent="0.15"/>
    <row r="1048" ht="18" customHeight="1" x14ac:dyDescent="0.15"/>
    <row r="1049" ht="18" customHeight="1" x14ac:dyDescent="0.15"/>
    <row r="1050" ht="18" customHeight="1" x14ac:dyDescent="0.15"/>
    <row r="1051" ht="18" customHeight="1" x14ac:dyDescent="0.15"/>
    <row r="1052" ht="18" customHeight="1" x14ac:dyDescent="0.15"/>
    <row r="1053" ht="18" customHeight="1" x14ac:dyDescent="0.15"/>
    <row r="1054" ht="18" customHeight="1" x14ac:dyDescent="0.15"/>
    <row r="1055" ht="18" customHeight="1" x14ac:dyDescent="0.15"/>
    <row r="1056" ht="18" customHeight="1" x14ac:dyDescent="0.15"/>
    <row r="1057" ht="18" customHeight="1" x14ac:dyDescent="0.15"/>
    <row r="1058" ht="18" customHeight="1" x14ac:dyDescent="0.15"/>
    <row r="1059" ht="18" customHeight="1" x14ac:dyDescent="0.15"/>
    <row r="1060" ht="18" customHeight="1" x14ac:dyDescent="0.15"/>
    <row r="1061" ht="18" customHeight="1" x14ac:dyDescent="0.15"/>
    <row r="1062" ht="18" customHeight="1" x14ac:dyDescent="0.15"/>
    <row r="1063" ht="18" customHeight="1" x14ac:dyDescent="0.15"/>
    <row r="1064" ht="18" customHeight="1" x14ac:dyDescent="0.15"/>
    <row r="1065" ht="18" customHeight="1" x14ac:dyDescent="0.15"/>
    <row r="1066" ht="18" customHeight="1" x14ac:dyDescent="0.15"/>
    <row r="1067" ht="18" customHeight="1" x14ac:dyDescent="0.15"/>
    <row r="1068" ht="18" customHeight="1" x14ac:dyDescent="0.15"/>
    <row r="1069" ht="18" customHeight="1" x14ac:dyDescent="0.15"/>
    <row r="1070" ht="18" customHeight="1" x14ac:dyDescent="0.15"/>
    <row r="1071" ht="18" customHeight="1" x14ac:dyDescent="0.15"/>
    <row r="1072" ht="18" customHeight="1" x14ac:dyDescent="0.15"/>
    <row r="1073" ht="18" customHeight="1" x14ac:dyDescent="0.15"/>
    <row r="1074" ht="18" customHeight="1" x14ac:dyDescent="0.15"/>
    <row r="1075" ht="18" customHeight="1" x14ac:dyDescent="0.15"/>
    <row r="1076" ht="18" customHeight="1" x14ac:dyDescent="0.15"/>
    <row r="1077" ht="18" customHeight="1" x14ac:dyDescent="0.15"/>
    <row r="1078" ht="18" customHeight="1" x14ac:dyDescent="0.15"/>
    <row r="1079" ht="18" customHeight="1" x14ac:dyDescent="0.15"/>
    <row r="1080" ht="18" customHeight="1" x14ac:dyDescent="0.15"/>
    <row r="1081" ht="18" customHeight="1" x14ac:dyDescent="0.15"/>
    <row r="1082" ht="18" customHeight="1" x14ac:dyDescent="0.15"/>
    <row r="1083" ht="18" customHeight="1" x14ac:dyDescent="0.15"/>
    <row r="1084" ht="18" customHeight="1" x14ac:dyDescent="0.15"/>
    <row r="1085" ht="18" customHeight="1" x14ac:dyDescent="0.15"/>
    <row r="1086" ht="18" customHeight="1" x14ac:dyDescent="0.15"/>
    <row r="1087" ht="18" customHeight="1" x14ac:dyDescent="0.15"/>
    <row r="1088" ht="18" customHeight="1" x14ac:dyDescent="0.15"/>
    <row r="1089" ht="18" customHeight="1" x14ac:dyDescent="0.15"/>
    <row r="1090" ht="18" customHeight="1" x14ac:dyDescent="0.15"/>
    <row r="1091" ht="18" customHeight="1" x14ac:dyDescent="0.15"/>
    <row r="1092" ht="18" customHeight="1" x14ac:dyDescent="0.15"/>
    <row r="1093" ht="18" customHeight="1" x14ac:dyDescent="0.15"/>
    <row r="1094" ht="18" customHeight="1" x14ac:dyDescent="0.15"/>
    <row r="1095" ht="18" customHeight="1" x14ac:dyDescent="0.15"/>
    <row r="1096" ht="18" customHeight="1" x14ac:dyDescent="0.15"/>
    <row r="1097" ht="18" customHeight="1" x14ac:dyDescent="0.15"/>
    <row r="1098" ht="18" customHeight="1" x14ac:dyDescent="0.15"/>
    <row r="1099" ht="18" customHeight="1" x14ac:dyDescent="0.15"/>
    <row r="1100" ht="18" customHeight="1" x14ac:dyDescent="0.15"/>
    <row r="1101" ht="18" customHeight="1" x14ac:dyDescent="0.15"/>
    <row r="1102" ht="18" customHeight="1" x14ac:dyDescent="0.15"/>
    <row r="1103" ht="18" customHeight="1" x14ac:dyDescent="0.15"/>
    <row r="1104" ht="18" customHeight="1" x14ac:dyDescent="0.15"/>
    <row r="1105" ht="18" customHeight="1" x14ac:dyDescent="0.15"/>
    <row r="1106" ht="18" customHeight="1" x14ac:dyDescent="0.15"/>
    <row r="1107" ht="18" customHeight="1" x14ac:dyDescent="0.15"/>
    <row r="1108" ht="18" customHeight="1" x14ac:dyDescent="0.15"/>
    <row r="1109" ht="18" customHeight="1" x14ac:dyDescent="0.15"/>
    <row r="1110" ht="18" customHeight="1" x14ac:dyDescent="0.15"/>
    <row r="1111" ht="18" customHeight="1" x14ac:dyDescent="0.15"/>
    <row r="1112" ht="18" customHeight="1" x14ac:dyDescent="0.15"/>
    <row r="1113" ht="18" customHeight="1" x14ac:dyDescent="0.15"/>
    <row r="1114" ht="18" customHeight="1" x14ac:dyDescent="0.15"/>
    <row r="1115" ht="18" customHeight="1" x14ac:dyDescent="0.15"/>
    <row r="1116" ht="18" customHeight="1" x14ac:dyDescent="0.15"/>
    <row r="1117" ht="18" customHeight="1" x14ac:dyDescent="0.15"/>
    <row r="1118" ht="18" customHeight="1" x14ac:dyDescent="0.15"/>
    <row r="1119" ht="18" customHeight="1" x14ac:dyDescent="0.15"/>
    <row r="1120" ht="18" customHeight="1" x14ac:dyDescent="0.15"/>
    <row r="1121" ht="18" customHeight="1" x14ac:dyDescent="0.15"/>
    <row r="1122" ht="18" customHeight="1" x14ac:dyDescent="0.15"/>
    <row r="1123" ht="18" customHeight="1" x14ac:dyDescent="0.15"/>
    <row r="1124" ht="18" customHeight="1" x14ac:dyDescent="0.15"/>
    <row r="1125" ht="18" customHeight="1" x14ac:dyDescent="0.15"/>
    <row r="1126" ht="18" customHeight="1" x14ac:dyDescent="0.15"/>
    <row r="1127" ht="18" customHeight="1" x14ac:dyDescent="0.15"/>
    <row r="1128" ht="18" customHeight="1" x14ac:dyDescent="0.15"/>
    <row r="1129" ht="18" customHeight="1" x14ac:dyDescent="0.15"/>
    <row r="1130" ht="18" customHeight="1" x14ac:dyDescent="0.15"/>
    <row r="1131" ht="18" customHeight="1" x14ac:dyDescent="0.15"/>
    <row r="1132" ht="18" customHeight="1" x14ac:dyDescent="0.15"/>
    <row r="1133" ht="18" customHeight="1" x14ac:dyDescent="0.15"/>
    <row r="1134" ht="18" customHeight="1" x14ac:dyDescent="0.15"/>
    <row r="1135" ht="18" customHeight="1" x14ac:dyDescent="0.15"/>
    <row r="1136" ht="18" customHeight="1" x14ac:dyDescent="0.15"/>
    <row r="1137" ht="18" customHeight="1" x14ac:dyDescent="0.15"/>
    <row r="1138" ht="18" customHeight="1" x14ac:dyDescent="0.15"/>
    <row r="1139" ht="18" customHeight="1" x14ac:dyDescent="0.15"/>
    <row r="1140" ht="18" customHeight="1" x14ac:dyDescent="0.15"/>
    <row r="1141" ht="18" customHeight="1" x14ac:dyDescent="0.15"/>
    <row r="1142" ht="18" customHeight="1" x14ac:dyDescent="0.15"/>
    <row r="1143" ht="18" customHeight="1" x14ac:dyDescent="0.15"/>
    <row r="1144" ht="18" customHeight="1" x14ac:dyDescent="0.15"/>
    <row r="1145" ht="18" customHeight="1" x14ac:dyDescent="0.15"/>
    <row r="1146" ht="18" customHeight="1" x14ac:dyDescent="0.15"/>
    <row r="1147" ht="18" customHeight="1" x14ac:dyDescent="0.15"/>
    <row r="1148" ht="18" customHeight="1" x14ac:dyDescent="0.15"/>
    <row r="1149" ht="18" customHeight="1" x14ac:dyDescent="0.15"/>
    <row r="1150" ht="18" customHeight="1" x14ac:dyDescent="0.15"/>
    <row r="1151" ht="18" customHeight="1" x14ac:dyDescent="0.15"/>
    <row r="1152" ht="18" customHeight="1" x14ac:dyDescent="0.15"/>
    <row r="1153" ht="18" customHeight="1" x14ac:dyDescent="0.15"/>
    <row r="1154" ht="18" customHeight="1" x14ac:dyDescent="0.15"/>
    <row r="1155" ht="18" customHeight="1" x14ac:dyDescent="0.15"/>
    <row r="1156" ht="18" customHeight="1" x14ac:dyDescent="0.15"/>
    <row r="1157" ht="18" customHeight="1" x14ac:dyDescent="0.15"/>
    <row r="1158" ht="18" customHeight="1" x14ac:dyDescent="0.15"/>
    <row r="1159" ht="18" customHeight="1" x14ac:dyDescent="0.15"/>
    <row r="1160" ht="18" customHeight="1" x14ac:dyDescent="0.15"/>
    <row r="1161" ht="18" customHeight="1" x14ac:dyDescent="0.15"/>
    <row r="1162" ht="18" customHeight="1" x14ac:dyDescent="0.15"/>
    <row r="1163" ht="18" customHeight="1" x14ac:dyDescent="0.15"/>
    <row r="1164" ht="18" customHeight="1" x14ac:dyDescent="0.15"/>
    <row r="1165" ht="18" customHeight="1" x14ac:dyDescent="0.15"/>
    <row r="1166" ht="18" customHeight="1" x14ac:dyDescent="0.15"/>
    <row r="1167" ht="18" customHeight="1" x14ac:dyDescent="0.15"/>
    <row r="1168" ht="18" customHeight="1" x14ac:dyDescent="0.15"/>
    <row r="1169" ht="18" customHeight="1" x14ac:dyDescent="0.15"/>
    <row r="1170" ht="18" customHeight="1" x14ac:dyDescent="0.15"/>
    <row r="1171" ht="18" customHeight="1" x14ac:dyDescent="0.15"/>
    <row r="1172" ht="18" customHeight="1" x14ac:dyDescent="0.15"/>
    <row r="1173" ht="18" customHeight="1" x14ac:dyDescent="0.15"/>
    <row r="1174" ht="18" customHeight="1" x14ac:dyDescent="0.15"/>
    <row r="1175" ht="18" customHeight="1" x14ac:dyDescent="0.15"/>
    <row r="1176" ht="18" customHeight="1" x14ac:dyDescent="0.15"/>
    <row r="1177" ht="18" customHeight="1" x14ac:dyDescent="0.15"/>
    <row r="1178" ht="18" customHeight="1" x14ac:dyDescent="0.15"/>
    <row r="1179" ht="18" customHeight="1" x14ac:dyDescent="0.15"/>
    <row r="1180" ht="18" customHeight="1" x14ac:dyDescent="0.15"/>
    <row r="1181" ht="18" customHeight="1" x14ac:dyDescent="0.15"/>
    <row r="1182" ht="18" customHeight="1" x14ac:dyDescent="0.15"/>
    <row r="1183" ht="18" customHeight="1" x14ac:dyDescent="0.15"/>
    <row r="1184" ht="18" customHeight="1" x14ac:dyDescent="0.15"/>
    <row r="1185" ht="18" customHeight="1" x14ac:dyDescent="0.15"/>
    <row r="1186" ht="18" customHeight="1" x14ac:dyDescent="0.15"/>
    <row r="1187" ht="18" customHeight="1" x14ac:dyDescent="0.15"/>
    <row r="1188" ht="18" customHeight="1" x14ac:dyDescent="0.15"/>
    <row r="1189" ht="18" customHeight="1" x14ac:dyDescent="0.15"/>
    <row r="1190" ht="18" customHeight="1" x14ac:dyDescent="0.15"/>
    <row r="1191" ht="18" customHeight="1" x14ac:dyDescent="0.15"/>
    <row r="1192" ht="18" customHeight="1" x14ac:dyDescent="0.15"/>
    <row r="1193" ht="18" customHeight="1" x14ac:dyDescent="0.15"/>
    <row r="1194" ht="18" customHeight="1" x14ac:dyDescent="0.15"/>
    <row r="1195" ht="18" customHeight="1" x14ac:dyDescent="0.15"/>
    <row r="1196" ht="18" customHeight="1" x14ac:dyDescent="0.15"/>
    <row r="1197" ht="18" customHeight="1" x14ac:dyDescent="0.15"/>
    <row r="1198" ht="18" customHeight="1" x14ac:dyDescent="0.15"/>
    <row r="1199" ht="18" customHeight="1" x14ac:dyDescent="0.15"/>
    <row r="1200" ht="18" customHeight="1" x14ac:dyDescent="0.15"/>
    <row r="1201" ht="18" customHeight="1" x14ac:dyDescent="0.15"/>
    <row r="1202" ht="18" customHeight="1" x14ac:dyDescent="0.15"/>
    <row r="1203" ht="18" customHeight="1" x14ac:dyDescent="0.15"/>
    <row r="1204" ht="18" customHeight="1" x14ac:dyDescent="0.15"/>
    <row r="1205" ht="18" customHeight="1" x14ac:dyDescent="0.15"/>
    <row r="1206" ht="18" customHeight="1" x14ac:dyDescent="0.15"/>
    <row r="1207" ht="18" customHeight="1" x14ac:dyDescent="0.15"/>
    <row r="1208" ht="18" customHeight="1" x14ac:dyDescent="0.15"/>
    <row r="1209" ht="18" customHeight="1" x14ac:dyDescent="0.15"/>
    <row r="1210" ht="18" customHeight="1" x14ac:dyDescent="0.15"/>
    <row r="1211" ht="18" customHeight="1" x14ac:dyDescent="0.15"/>
    <row r="1212" ht="18" customHeight="1" x14ac:dyDescent="0.15"/>
    <row r="1213" ht="18" customHeight="1" x14ac:dyDescent="0.15"/>
    <row r="1214" ht="18" customHeight="1" x14ac:dyDescent="0.15"/>
    <row r="1215" ht="18" customHeight="1" x14ac:dyDescent="0.15"/>
    <row r="1216" ht="18" customHeight="1" x14ac:dyDescent="0.15"/>
    <row r="1217" ht="18" customHeight="1" x14ac:dyDescent="0.15"/>
    <row r="1218" ht="18" customHeight="1" x14ac:dyDescent="0.15"/>
    <row r="1219" ht="18" customHeight="1" x14ac:dyDescent="0.15"/>
    <row r="1220" ht="18" customHeight="1" x14ac:dyDescent="0.15"/>
    <row r="1221" ht="18" customHeight="1" x14ac:dyDescent="0.15"/>
    <row r="1222" ht="18" customHeight="1" x14ac:dyDescent="0.15"/>
    <row r="1223" ht="18" customHeight="1" x14ac:dyDescent="0.15"/>
    <row r="1224" ht="18" customHeight="1" x14ac:dyDescent="0.15"/>
    <row r="1225" ht="18" customHeight="1" x14ac:dyDescent="0.15"/>
    <row r="1226" ht="18" customHeight="1" x14ac:dyDescent="0.15"/>
    <row r="1227" ht="18" customHeight="1" x14ac:dyDescent="0.15"/>
    <row r="1228" ht="18" customHeight="1" x14ac:dyDescent="0.15"/>
    <row r="1229" ht="18" customHeight="1" x14ac:dyDescent="0.15"/>
    <row r="1230" ht="18" customHeight="1" x14ac:dyDescent="0.15"/>
    <row r="1231" ht="18" customHeight="1" x14ac:dyDescent="0.15"/>
    <row r="1232" ht="18" customHeight="1" x14ac:dyDescent="0.15"/>
    <row r="1233" ht="18" customHeight="1" x14ac:dyDescent="0.15"/>
    <row r="1234" ht="18" customHeight="1" x14ac:dyDescent="0.15"/>
    <row r="1235" ht="18" customHeight="1" x14ac:dyDescent="0.15"/>
    <row r="1236" ht="18" customHeight="1" x14ac:dyDescent="0.15"/>
    <row r="1237" ht="18" customHeight="1" x14ac:dyDescent="0.15"/>
    <row r="1238" ht="18" customHeight="1" x14ac:dyDescent="0.15"/>
    <row r="1239" ht="18" customHeight="1" x14ac:dyDescent="0.15"/>
    <row r="1240" ht="18" customHeight="1" x14ac:dyDescent="0.15"/>
    <row r="1241" ht="18" customHeight="1" x14ac:dyDescent="0.15"/>
    <row r="1242" ht="18" customHeight="1" x14ac:dyDescent="0.15"/>
    <row r="1243" ht="18" customHeight="1" x14ac:dyDescent="0.15"/>
    <row r="1244" ht="18" customHeight="1" x14ac:dyDescent="0.15"/>
    <row r="1245" ht="18" customHeight="1" x14ac:dyDescent="0.15"/>
    <row r="1246" ht="18" customHeight="1" x14ac:dyDescent="0.15"/>
    <row r="1247" ht="18" customHeight="1" x14ac:dyDescent="0.15"/>
  </sheetData>
  <mergeCells count="114">
    <mergeCell ref="B35:L35"/>
    <mergeCell ref="N35:W35"/>
    <mergeCell ref="X35:AL35"/>
    <mergeCell ref="B36:L36"/>
    <mergeCell ref="N36:W36"/>
    <mergeCell ref="X36:AL36"/>
    <mergeCell ref="B33:L33"/>
    <mergeCell ref="N33:W33"/>
    <mergeCell ref="X33:AL33"/>
    <mergeCell ref="B34:L34"/>
    <mergeCell ref="N34:W34"/>
    <mergeCell ref="X34:AL34"/>
    <mergeCell ref="B31:L31"/>
    <mergeCell ref="R31:W31"/>
    <mergeCell ref="X31:AL31"/>
    <mergeCell ref="B32:L32"/>
    <mergeCell ref="N32:W32"/>
    <mergeCell ref="X32:AL32"/>
    <mergeCell ref="B29:L29"/>
    <mergeCell ref="N29:W29"/>
    <mergeCell ref="X29:AL29"/>
    <mergeCell ref="B30:L30"/>
    <mergeCell ref="N30:W30"/>
    <mergeCell ref="X30:AL30"/>
    <mergeCell ref="B27:L27"/>
    <mergeCell ref="N27:O27"/>
    <mergeCell ref="P27:W27"/>
    <mergeCell ref="X27:AL27"/>
    <mergeCell ref="B28:L28"/>
    <mergeCell ref="N28:R28"/>
    <mergeCell ref="S28:W28"/>
    <mergeCell ref="X28:AL28"/>
    <mergeCell ref="F25:L25"/>
    <mergeCell ref="N25:W25"/>
    <mergeCell ref="X25:AL25"/>
    <mergeCell ref="D26:L26"/>
    <mergeCell ref="N26:W26"/>
    <mergeCell ref="X26:AL26"/>
    <mergeCell ref="B6:C26"/>
    <mergeCell ref="D13:E25"/>
    <mergeCell ref="F13:L13"/>
    <mergeCell ref="N13:W13"/>
    <mergeCell ref="X13:AL13"/>
    <mergeCell ref="X8:AL8"/>
    <mergeCell ref="F9:L9"/>
    <mergeCell ref="N9:W9"/>
    <mergeCell ref="X9:AL9"/>
    <mergeCell ref="D10:E12"/>
    <mergeCell ref="N22:W22"/>
    <mergeCell ref="X22:AL22"/>
    <mergeCell ref="F16:L16"/>
    <mergeCell ref="N16:W16"/>
    <mergeCell ref="X16:AL16"/>
    <mergeCell ref="F19:L19"/>
    <mergeCell ref="R19:W19"/>
    <mergeCell ref="X19:AL19"/>
    <mergeCell ref="F20:L20"/>
    <mergeCell ref="N20:P20"/>
    <mergeCell ref="Q20:W20"/>
    <mergeCell ref="X20:AL20"/>
    <mergeCell ref="F24:L24"/>
    <mergeCell ref="N24:W24"/>
    <mergeCell ref="X24:AL24"/>
    <mergeCell ref="AM13:AQ13"/>
    <mergeCell ref="F14:L14"/>
    <mergeCell ref="Q14:W14"/>
    <mergeCell ref="X14:AL14"/>
    <mergeCell ref="AM14:AQ15"/>
    <mergeCell ref="AM16:AQ16"/>
    <mergeCell ref="F17:L17"/>
    <mergeCell ref="R17:W17"/>
    <mergeCell ref="X17:AL17"/>
    <mergeCell ref="F18:L18"/>
    <mergeCell ref="R18:W18"/>
    <mergeCell ref="X18:AL18"/>
    <mergeCell ref="F23:L23"/>
    <mergeCell ref="N23:W23"/>
    <mergeCell ref="X23:AL23"/>
    <mergeCell ref="F21:L21"/>
    <mergeCell ref="N21:W21"/>
    <mergeCell ref="X21:AL21"/>
    <mergeCell ref="F22:L22"/>
    <mergeCell ref="F12:L12"/>
    <mergeCell ref="N12:W12"/>
    <mergeCell ref="X12:AL12"/>
    <mergeCell ref="AM12:AQ12"/>
    <mergeCell ref="F15:L15"/>
    <mergeCell ref="Q15:W15"/>
    <mergeCell ref="X15:AL15"/>
    <mergeCell ref="F10:L10"/>
    <mergeCell ref="N10:W10"/>
    <mergeCell ref="X10:AL10"/>
    <mergeCell ref="F11:L11"/>
    <mergeCell ref="N11:Q11"/>
    <mergeCell ref="D6:E9"/>
    <mergeCell ref="F6:L6"/>
    <mergeCell ref="N6:W6"/>
    <mergeCell ref="X6:AL6"/>
    <mergeCell ref="F7:L7"/>
    <mergeCell ref="N7:W7"/>
    <mergeCell ref="X7:AL7"/>
    <mergeCell ref="F8:L8"/>
    <mergeCell ref="N8:W8"/>
    <mergeCell ref="R11:W11"/>
    <mergeCell ref="X11:AL11"/>
    <mergeCell ref="B4:M4"/>
    <mergeCell ref="R4:S4"/>
    <mergeCell ref="T4:AB4"/>
    <mergeCell ref="AC4:AD4"/>
    <mergeCell ref="AG4:AK4"/>
    <mergeCell ref="B5:C5"/>
    <mergeCell ref="D5:L5"/>
    <mergeCell ref="N5:W5"/>
    <mergeCell ref="X5:AL5"/>
  </mergeCells>
  <phoneticPr fontId="3" type="noConversion"/>
  <pageMargins left="0.78740157480314965" right="0" top="0.39370078740157483" bottom="0.39370078740157483" header="0.51181102362204722" footer="0.51181102362204722"/>
  <pageSetup paperSize="9" scale="9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>
      <selection activeCell="E5" sqref="E5"/>
    </sheetView>
  </sheetViews>
  <sheetFormatPr defaultRowHeight="16.5" x14ac:dyDescent="0.3"/>
  <cols>
    <col min="1" max="1" width="40.625" customWidth="1"/>
    <col min="2" max="2" width="20.625" customWidth="1"/>
    <col min="3" max="4" width="4.625" customWidth="1"/>
    <col min="5" max="12" width="13.625" customWidth="1"/>
    <col min="13" max="13" width="12.625" customWidth="1"/>
    <col min="14" max="16" width="2.625" hidden="1" customWidth="1"/>
    <col min="17" max="19" width="1.625" hidden="1" customWidth="1"/>
    <col min="20" max="20" width="18.625" hidden="1" customWidth="1"/>
  </cols>
  <sheetData>
    <row r="1" spans="1:20" ht="30" customHeight="1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</row>
    <row r="2" spans="1:20" ht="30" customHeight="1" x14ac:dyDescent="0.3">
      <c r="A2" s="141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20" ht="30" customHeight="1" x14ac:dyDescent="0.3">
      <c r="A3" s="138" t="s">
        <v>2</v>
      </c>
      <c r="B3" s="138" t="s">
        <v>3</v>
      </c>
      <c r="C3" s="138" t="s">
        <v>4</v>
      </c>
      <c r="D3" s="138" t="s">
        <v>5</v>
      </c>
      <c r="E3" s="138" t="s">
        <v>6</v>
      </c>
      <c r="F3" s="138"/>
      <c r="G3" s="138" t="s">
        <v>9</v>
      </c>
      <c r="H3" s="138"/>
      <c r="I3" s="138" t="s">
        <v>10</v>
      </c>
      <c r="J3" s="138"/>
      <c r="K3" s="138" t="s">
        <v>11</v>
      </c>
      <c r="L3" s="138"/>
      <c r="M3" s="138" t="s">
        <v>12</v>
      </c>
      <c r="N3" s="137" t="s">
        <v>13</v>
      </c>
      <c r="O3" s="137" t="s">
        <v>14</v>
      </c>
      <c r="P3" s="137" t="s">
        <v>15</v>
      </c>
      <c r="Q3" s="137" t="s">
        <v>16</v>
      </c>
      <c r="R3" s="137" t="s">
        <v>17</v>
      </c>
      <c r="S3" s="137" t="s">
        <v>18</v>
      </c>
      <c r="T3" s="137" t="s">
        <v>19</v>
      </c>
    </row>
    <row r="4" spans="1:20" ht="30" customHeight="1" x14ac:dyDescent="0.3">
      <c r="A4" s="139"/>
      <c r="B4" s="139"/>
      <c r="C4" s="139"/>
      <c r="D4" s="139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139"/>
      <c r="N4" s="137"/>
      <c r="O4" s="137"/>
      <c r="P4" s="137"/>
      <c r="Q4" s="137"/>
      <c r="R4" s="137"/>
      <c r="S4" s="137"/>
      <c r="T4" s="137"/>
    </row>
    <row r="5" spans="1:20" ht="30" customHeight="1" x14ac:dyDescent="0.3">
      <c r="A5" s="7" t="s">
        <v>51</v>
      </c>
      <c r="B5" s="7" t="s">
        <v>52</v>
      </c>
      <c r="C5" s="7" t="s">
        <v>52</v>
      </c>
      <c r="D5" s="8">
        <v>1</v>
      </c>
      <c r="E5" s="9"/>
      <c r="F5" s="9"/>
      <c r="G5" s="9"/>
      <c r="H5" s="9"/>
      <c r="I5" s="9"/>
      <c r="J5" s="9"/>
      <c r="K5" s="9"/>
      <c r="L5" s="9"/>
      <c r="M5" s="7" t="s">
        <v>52</v>
      </c>
      <c r="N5" s="1" t="s">
        <v>53</v>
      </c>
      <c r="O5" s="1" t="s">
        <v>52</v>
      </c>
      <c r="P5" s="1" t="s">
        <v>52</v>
      </c>
      <c r="Q5" s="1" t="s">
        <v>52</v>
      </c>
      <c r="R5" s="2">
        <v>1</v>
      </c>
      <c r="S5" s="1" t="s">
        <v>52</v>
      </c>
      <c r="T5" s="5"/>
    </row>
    <row r="6" spans="1:20" ht="30" customHeight="1" x14ac:dyDescent="0.3">
      <c r="A6" s="7" t="s">
        <v>54</v>
      </c>
      <c r="B6" s="7" t="s">
        <v>52</v>
      </c>
      <c r="C6" s="7" t="s">
        <v>52</v>
      </c>
      <c r="D6" s="8">
        <v>1</v>
      </c>
      <c r="E6" s="9"/>
      <c r="F6" s="9"/>
      <c r="G6" s="9"/>
      <c r="H6" s="9"/>
      <c r="I6" s="9"/>
      <c r="J6" s="9"/>
      <c r="K6" s="9"/>
      <c r="L6" s="9"/>
      <c r="M6" s="7" t="s">
        <v>52</v>
      </c>
      <c r="N6" s="1" t="s">
        <v>55</v>
      </c>
      <c r="O6" s="1" t="s">
        <v>52</v>
      </c>
      <c r="P6" s="1" t="s">
        <v>53</v>
      </c>
      <c r="Q6" s="1" t="s">
        <v>52</v>
      </c>
      <c r="R6" s="2">
        <v>2</v>
      </c>
      <c r="S6" s="1" t="s">
        <v>52</v>
      </c>
      <c r="T6" s="5"/>
    </row>
    <row r="7" spans="1:20" ht="30" customHeight="1" x14ac:dyDescent="0.3">
      <c r="A7" s="7" t="s">
        <v>56</v>
      </c>
      <c r="B7" s="7" t="s">
        <v>52</v>
      </c>
      <c r="C7" s="7" t="s">
        <v>52</v>
      </c>
      <c r="D7" s="8">
        <v>1</v>
      </c>
      <c r="E7" s="9"/>
      <c r="F7" s="9"/>
      <c r="G7" s="9"/>
      <c r="H7" s="9"/>
      <c r="I7" s="9"/>
      <c r="J7" s="9"/>
      <c r="K7" s="9"/>
      <c r="L7" s="9"/>
      <c r="M7" s="7" t="s">
        <v>52</v>
      </c>
      <c r="N7" s="1" t="s">
        <v>57</v>
      </c>
      <c r="O7" s="1" t="s">
        <v>52</v>
      </c>
      <c r="P7" s="1" t="s">
        <v>55</v>
      </c>
      <c r="Q7" s="1" t="s">
        <v>52</v>
      </c>
      <c r="R7" s="2">
        <v>3</v>
      </c>
      <c r="S7" s="1" t="s">
        <v>52</v>
      </c>
      <c r="T7" s="5"/>
    </row>
    <row r="8" spans="1:20" ht="30" customHeight="1" x14ac:dyDescent="0.3">
      <c r="A8" s="7" t="s">
        <v>224</v>
      </c>
      <c r="B8" s="7" t="s">
        <v>52</v>
      </c>
      <c r="C8" s="7" t="s">
        <v>52</v>
      </c>
      <c r="D8" s="8">
        <v>1</v>
      </c>
      <c r="E8" s="9"/>
      <c r="F8" s="9"/>
      <c r="G8" s="9"/>
      <c r="H8" s="9"/>
      <c r="I8" s="9"/>
      <c r="J8" s="9"/>
      <c r="K8" s="9"/>
      <c r="L8" s="9"/>
      <c r="M8" s="7" t="s">
        <v>52</v>
      </c>
      <c r="N8" s="1" t="s">
        <v>225</v>
      </c>
      <c r="O8" s="1" t="s">
        <v>52</v>
      </c>
      <c r="P8" s="1" t="s">
        <v>55</v>
      </c>
      <c r="Q8" s="1" t="s">
        <v>52</v>
      </c>
      <c r="R8" s="2">
        <v>3</v>
      </c>
      <c r="S8" s="1" t="s">
        <v>52</v>
      </c>
      <c r="T8" s="5"/>
    </row>
    <row r="9" spans="1:20" ht="30" customHeight="1" x14ac:dyDescent="0.3">
      <c r="A9" s="7" t="s">
        <v>282</v>
      </c>
      <c r="B9" s="7" t="s">
        <v>52</v>
      </c>
      <c r="C9" s="7" t="s">
        <v>52</v>
      </c>
      <c r="D9" s="8">
        <v>1</v>
      </c>
      <c r="E9" s="9"/>
      <c r="F9" s="9"/>
      <c r="G9" s="9"/>
      <c r="H9" s="9"/>
      <c r="I9" s="9"/>
      <c r="J9" s="9"/>
      <c r="K9" s="9"/>
      <c r="L9" s="9"/>
      <c r="M9" s="7" t="s">
        <v>52</v>
      </c>
      <c r="N9" s="1" t="s">
        <v>283</v>
      </c>
      <c r="O9" s="1" t="s">
        <v>52</v>
      </c>
      <c r="P9" s="1" t="s">
        <v>55</v>
      </c>
      <c r="Q9" s="1" t="s">
        <v>52</v>
      </c>
      <c r="R9" s="2">
        <v>3</v>
      </c>
      <c r="S9" s="1" t="s">
        <v>52</v>
      </c>
      <c r="T9" s="5"/>
    </row>
    <row r="10" spans="1:20" ht="30" customHeight="1" x14ac:dyDescent="0.3">
      <c r="A10" s="7" t="s">
        <v>389</v>
      </c>
      <c r="B10" s="7" t="s">
        <v>52</v>
      </c>
      <c r="C10" s="7" t="s">
        <v>52</v>
      </c>
      <c r="D10" s="8">
        <v>1</v>
      </c>
      <c r="E10" s="9"/>
      <c r="F10" s="9"/>
      <c r="G10" s="9"/>
      <c r="H10" s="9"/>
      <c r="I10" s="9"/>
      <c r="J10" s="9"/>
      <c r="K10" s="9"/>
      <c r="L10" s="9"/>
      <c r="M10" s="7" t="s">
        <v>52</v>
      </c>
      <c r="N10" s="1" t="s">
        <v>390</v>
      </c>
      <c r="O10" s="1" t="s">
        <v>52</v>
      </c>
      <c r="P10" s="1" t="s">
        <v>55</v>
      </c>
      <c r="Q10" s="1" t="s">
        <v>52</v>
      </c>
      <c r="R10" s="2">
        <v>3</v>
      </c>
      <c r="S10" s="1" t="s">
        <v>52</v>
      </c>
      <c r="T10" s="5"/>
    </row>
    <row r="11" spans="1:20" ht="30" customHeight="1" x14ac:dyDescent="0.3">
      <c r="A11" s="7" t="s">
        <v>408</v>
      </c>
      <c r="B11" s="7" t="s">
        <v>52</v>
      </c>
      <c r="C11" s="7" t="s">
        <v>52</v>
      </c>
      <c r="D11" s="8">
        <v>1</v>
      </c>
      <c r="E11" s="9"/>
      <c r="F11" s="9"/>
      <c r="G11" s="9"/>
      <c r="H11" s="9"/>
      <c r="I11" s="9"/>
      <c r="J11" s="9"/>
      <c r="K11" s="9"/>
      <c r="L11" s="9"/>
      <c r="M11" s="7" t="s">
        <v>52</v>
      </c>
      <c r="N11" s="1" t="s">
        <v>409</v>
      </c>
      <c r="O11" s="1" t="s">
        <v>52</v>
      </c>
      <c r="P11" s="1" t="s">
        <v>55</v>
      </c>
      <c r="Q11" s="1" t="s">
        <v>52</v>
      </c>
      <c r="R11" s="2">
        <v>3</v>
      </c>
      <c r="S11" s="1" t="s">
        <v>52</v>
      </c>
      <c r="T11" s="5"/>
    </row>
    <row r="12" spans="1:20" ht="30" customHeight="1" x14ac:dyDescent="0.3">
      <c r="A12" s="7" t="s">
        <v>457</v>
      </c>
      <c r="B12" s="7" t="s">
        <v>52</v>
      </c>
      <c r="C12" s="7" t="s">
        <v>52</v>
      </c>
      <c r="D12" s="8">
        <v>1</v>
      </c>
      <c r="E12" s="9"/>
      <c r="F12" s="9"/>
      <c r="G12" s="9"/>
      <c r="H12" s="9"/>
      <c r="I12" s="9"/>
      <c r="J12" s="9"/>
      <c r="K12" s="9"/>
      <c r="L12" s="9"/>
      <c r="M12" s="7" t="s">
        <v>52</v>
      </c>
      <c r="N12" s="1" t="s">
        <v>458</v>
      </c>
      <c r="O12" s="1" t="s">
        <v>52</v>
      </c>
      <c r="P12" s="1" t="s">
        <v>55</v>
      </c>
      <c r="Q12" s="1" t="s">
        <v>52</v>
      </c>
      <c r="R12" s="2">
        <v>3</v>
      </c>
      <c r="S12" s="1" t="s">
        <v>52</v>
      </c>
      <c r="T12" s="5"/>
    </row>
    <row r="13" spans="1:20" ht="30" customHeight="1" x14ac:dyDescent="0.3">
      <c r="A13" s="7" t="s">
        <v>549</v>
      </c>
      <c r="B13" s="7" t="s">
        <v>52</v>
      </c>
      <c r="C13" s="7" t="s">
        <v>52</v>
      </c>
      <c r="D13" s="8">
        <v>1</v>
      </c>
      <c r="E13" s="9"/>
      <c r="F13" s="9"/>
      <c r="G13" s="9"/>
      <c r="H13" s="9"/>
      <c r="I13" s="9"/>
      <c r="J13" s="9"/>
      <c r="K13" s="9"/>
      <c r="L13" s="9"/>
      <c r="M13" s="7" t="s">
        <v>52</v>
      </c>
      <c r="N13" s="1" t="s">
        <v>550</v>
      </c>
      <c r="O13" s="1" t="s">
        <v>52</v>
      </c>
      <c r="P13" s="1" t="s">
        <v>55</v>
      </c>
      <c r="Q13" s="1" t="s">
        <v>52</v>
      </c>
      <c r="R13" s="2">
        <v>3</v>
      </c>
      <c r="S13" s="1" t="s">
        <v>52</v>
      </c>
      <c r="T13" s="5"/>
    </row>
    <row r="14" spans="1:20" ht="30" customHeight="1" x14ac:dyDescent="0.3">
      <c r="A14" s="7" t="s">
        <v>622</v>
      </c>
      <c r="B14" s="7" t="s">
        <v>52</v>
      </c>
      <c r="C14" s="7" t="s">
        <v>52</v>
      </c>
      <c r="D14" s="8">
        <v>1</v>
      </c>
      <c r="E14" s="9"/>
      <c r="F14" s="9"/>
      <c r="G14" s="9"/>
      <c r="H14" s="9"/>
      <c r="I14" s="9"/>
      <c r="J14" s="9"/>
      <c r="K14" s="9"/>
      <c r="L14" s="9"/>
      <c r="M14" s="7" t="s">
        <v>52</v>
      </c>
      <c r="N14" s="1" t="s">
        <v>623</v>
      </c>
      <c r="O14" s="1" t="s">
        <v>52</v>
      </c>
      <c r="P14" s="1" t="s">
        <v>52</v>
      </c>
      <c r="Q14" s="1" t="s">
        <v>624</v>
      </c>
      <c r="R14" s="2">
        <v>2</v>
      </c>
      <c r="S14" s="1" t="s">
        <v>52</v>
      </c>
      <c r="T14" s="5">
        <f>L14*1</f>
        <v>0</v>
      </c>
    </row>
    <row r="15" spans="1:20" ht="30" customHeight="1" x14ac:dyDescent="0.3">
      <c r="A15" s="7" t="s">
        <v>630</v>
      </c>
      <c r="B15" s="7" t="s">
        <v>52</v>
      </c>
      <c r="C15" s="7" t="s">
        <v>52</v>
      </c>
      <c r="D15" s="8">
        <v>1</v>
      </c>
      <c r="E15" s="9"/>
      <c r="F15" s="9"/>
      <c r="G15" s="9"/>
      <c r="H15" s="9"/>
      <c r="I15" s="9"/>
      <c r="J15" s="9"/>
      <c r="K15" s="9"/>
      <c r="L15" s="9"/>
      <c r="M15" s="7" t="s">
        <v>52</v>
      </c>
      <c r="N15" s="1" t="s">
        <v>631</v>
      </c>
      <c r="O15" s="1" t="s">
        <v>52</v>
      </c>
      <c r="P15" s="1" t="s">
        <v>52</v>
      </c>
      <c r="Q15" s="1" t="s">
        <v>632</v>
      </c>
      <c r="R15" s="2">
        <v>2</v>
      </c>
      <c r="S15" s="1" t="s">
        <v>52</v>
      </c>
      <c r="T15" s="5">
        <f>L15*1</f>
        <v>0</v>
      </c>
    </row>
    <row r="16" spans="1:20" ht="30" customHeight="1" x14ac:dyDescent="0.3">
      <c r="A16" s="7" t="s">
        <v>633</v>
      </c>
      <c r="B16" s="7" t="s">
        <v>52</v>
      </c>
      <c r="C16" s="7" t="s">
        <v>52</v>
      </c>
      <c r="D16" s="8">
        <v>1</v>
      </c>
      <c r="E16" s="9"/>
      <c r="F16" s="9"/>
      <c r="G16" s="9"/>
      <c r="H16" s="9"/>
      <c r="I16" s="9"/>
      <c r="J16" s="9"/>
      <c r="K16" s="9"/>
      <c r="L16" s="9"/>
      <c r="M16" s="7" t="s">
        <v>52</v>
      </c>
      <c r="N16" s="1" t="s">
        <v>634</v>
      </c>
      <c r="O16" s="1" t="s">
        <v>52</v>
      </c>
      <c r="P16" s="1" t="s">
        <v>631</v>
      </c>
      <c r="Q16" s="1" t="s">
        <v>52</v>
      </c>
      <c r="R16" s="2">
        <v>3</v>
      </c>
      <c r="S16" s="1" t="s">
        <v>52</v>
      </c>
      <c r="T16" s="5"/>
    </row>
    <row r="17" spans="1:20" ht="30" customHeight="1" x14ac:dyDescent="0.3">
      <c r="A17" s="7" t="s">
        <v>635</v>
      </c>
      <c r="B17" s="7" t="s">
        <v>52</v>
      </c>
      <c r="C17" s="7" t="s">
        <v>52</v>
      </c>
      <c r="D17" s="8">
        <v>1</v>
      </c>
      <c r="E17" s="9"/>
      <c r="F17" s="9"/>
      <c r="G17" s="9"/>
      <c r="H17" s="9"/>
      <c r="I17" s="9"/>
      <c r="J17" s="9"/>
      <c r="K17" s="9"/>
      <c r="L17" s="9"/>
      <c r="M17" s="7" t="s">
        <v>52</v>
      </c>
      <c r="N17" s="1" t="s">
        <v>636</v>
      </c>
      <c r="O17" s="1" t="s">
        <v>52</v>
      </c>
      <c r="P17" s="1" t="s">
        <v>634</v>
      </c>
      <c r="Q17" s="1" t="s">
        <v>52</v>
      </c>
      <c r="R17" s="2">
        <v>4</v>
      </c>
      <c r="S17" s="1" t="s">
        <v>52</v>
      </c>
      <c r="T17" s="5"/>
    </row>
    <row r="18" spans="1:20" ht="30" customHeight="1" x14ac:dyDescent="0.3">
      <c r="A18" s="7" t="s">
        <v>638</v>
      </c>
      <c r="B18" s="7" t="s">
        <v>52</v>
      </c>
      <c r="C18" s="7" t="s">
        <v>52</v>
      </c>
      <c r="D18" s="8">
        <v>1</v>
      </c>
      <c r="E18" s="9"/>
      <c r="F18" s="9"/>
      <c r="G18" s="9"/>
      <c r="H18" s="9"/>
      <c r="I18" s="9"/>
      <c r="J18" s="9"/>
      <c r="K18" s="9"/>
      <c r="L18" s="9"/>
      <c r="M18" s="7" t="s">
        <v>52</v>
      </c>
      <c r="N18" s="1" t="s">
        <v>639</v>
      </c>
      <c r="O18" s="1" t="s">
        <v>52</v>
      </c>
      <c r="P18" s="1" t="s">
        <v>634</v>
      </c>
      <c r="Q18" s="1" t="s">
        <v>52</v>
      </c>
      <c r="R18" s="2">
        <v>4</v>
      </c>
      <c r="S18" s="1" t="s">
        <v>52</v>
      </c>
      <c r="T18" s="5"/>
    </row>
    <row r="19" spans="1:20" ht="30" customHeight="1" x14ac:dyDescent="0.3">
      <c r="A19" s="7" t="s">
        <v>641</v>
      </c>
      <c r="B19" s="7" t="s">
        <v>52</v>
      </c>
      <c r="C19" s="7" t="s">
        <v>52</v>
      </c>
      <c r="D19" s="8">
        <v>1</v>
      </c>
      <c r="E19" s="9"/>
      <c r="F19" s="9"/>
      <c r="G19" s="9"/>
      <c r="H19" s="9"/>
      <c r="I19" s="9"/>
      <c r="J19" s="9"/>
      <c r="K19" s="9"/>
      <c r="L19" s="9"/>
      <c r="M19" s="7" t="s">
        <v>52</v>
      </c>
      <c r="N19" s="1" t="s">
        <v>642</v>
      </c>
      <c r="O19" s="1" t="s">
        <v>52</v>
      </c>
      <c r="P19" s="1" t="s">
        <v>634</v>
      </c>
      <c r="Q19" s="1" t="s">
        <v>52</v>
      </c>
      <c r="R19" s="2">
        <v>4</v>
      </c>
      <c r="S19" s="1" t="s">
        <v>52</v>
      </c>
      <c r="T19" s="5"/>
    </row>
    <row r="20" spans="1:20" ht="30" customHeight="1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T20" s="4"/>
    </row>
    <row r="21" spans="1:20" ht="30" customHeight="1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T21" s="4"/>
    </row>
    <row r="22" spans="1:20" ht="30" customHeight="1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T22" s="4"/>
    </row>
    <row r="23" spans="1:20" ht="30" customHeight="1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T23" s="4"/>
    </row>
    <row r="24" spans="1:20" ht="30" customHeigh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T24" s="4"/>
    </row>
    <row r="25" spans="1:20" ht="30" customHeight="1" x14ac:dyDescent="0.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T25" s="4"/>
    </row>
    <row r="26" spans="1:20" ht="30" customHeight="1" x14ac:dyDescent="0.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T26" s="4"/>
    </row>
    <row r="27" spans="1:20" ht="30" customHeight="1" x14ac:dyDescent="0.3">
      <c r="A27" s="7" t="s">
        <v>222</v>
      </c>
      <c r="B27" s="8"/>
      <c r="C27" s="8"/>
      <c r="D27" s="8"/>
      <c r="E27" s="8"/>
      <c r="F27" s="9"/>
      <c r="G27" s="8"/>
      <c r="H27" s="9"/>
      <c r="I27" s="8"/>
      <c r="J27" s="9"/>
      <c r="K27" s="8"/>
      <c r="L27" s="9"/>
      <c r="M27" s="8"/>
      <c r="T27" s="4"/>
    </row>
  </sheetData>
  <mergeCells count="18">
    <mergeCell ref="A1:M1"/>
    <mergeCell ref="A2:M2"/>
    <mergeCell ref="A3:A4"/>
    <mergeCell ref="B3:B4"/>
    <mergeCell ref="C3:C4"/>
    <mergeCell ref="D3:D4"/>
    <mergeCell ref="E3:F3"/>
    <mergeCell ref="G3:H3"/>
    <mergeCell ref="I3:J3"/>
    <mergeCell ref="K3:L3"/>
    <mergeCell ref="S3:S4"/>
    <mergeCell ref="T3:T4"/>
    <mergeCell ref="M3:M4"/>
    <mergeCell ref="N3:N4"/>
    <mergeCell ref="O3:O4"/>
    <mergeCell ref="P3:P4"/>
    <mergeCell ref="Q3:Q4"/>
    <mergeCell ref="R3:R4"/>
  </mergeCells>
  <phoneticPr fontId="3" type="noConversion"/>
  <pageMargins left="0.78740157480314954" right="0" top="0.39370078740157477" bottom="0.39370078740157477" header="0" footer="0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407"/>
  <sheetViews>
    <sheetView workbookViewId="0">
      <selection activeCell="D407" sqref="D407"/>
    </sheetView>
  </sheetViews>
  <sheetFormatPr defaultRowHeight="16.5" x14ac:dyDescent="0.3"/>
  <cols>
    <col min="1" max="2" width="30.625" customWidth="1"/>
    <col min="3" max="3" width="4.625" customWidth="1"/>
    <col min="4" max="4" width="8.625" customWidth="1"/>
    <col min="5" max="12" width="13.625" customWidth="1"/>
    <col min="13" max="13" width="12.625" customWidth="1"/>
    <col min="14" max="43" width="2.625" hidden="1" customWidth="1"/>
    <col min="44" max="44" width="10.625" hidden="1" customWidth="1"/>
    <col min="45" max="46" width="1.625" hidden="1" customWidth="1"/>
    <col min="47" max="47" width="24.625" hidden="1" customWidth="1"/>
    <col min="48" max="48" width="10.625" hidden="1" customWidth="1"/>
  </cols>
  <sheetData>
    <row r="1" spans="1:48" ht="30" customHeight="1" x14ac:dyDescent="0.3">
      <c r="A1" s="141" t="s">
        <v>1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</row>
    <row r="2" spans="1:48" ht="30" customHeight="1" x14ac:dyDescent="0.3">
      <c r="A2" s="138" t="s">
        <v>2</v>
      </c>
      <c r="B2" s="138" t="s">
        <v>3</v>
      </c>
      <c r="C2" s="138" t="s">
        <v>4</v>
      </c>
      <c r="D2" s="138" t="s">
        <v>5</v>
      </c>
      <c r="E2" s="138" t="s">
        <v>6</v>
      </c>
      <c r="F2" s="138"/>
      <c r="G2" s="138" t="s">
        <v>9</v>
      </c>
      <c r="H2" s="138"/>
      <c r="I2" s="138" t="s">
        <v>10</v>
      </c>
      <c r="J2" s="138"/>
      <c r="K2" s="138" t="s">
        <v>11</v>
      </c>
      <c r="L2" s="138"/>
      <c r="M2" s="138" t="s">
        <v>12</v>
      </c>
      <c r="N2" s="137" t="s">
        <v>20</v>
      </c>
      <c r="O2" s="137" t="s">
        <v>14</v>
      </c>
      <c r="P2" s="137" t="s">
        <v>21</v>
      </c>
      <c r="Q2" s="137" t="s">
        <v>13</v>
      </c>
      <c r="R2" s="137" t="s">
        <v>22</v>
      </c>
      <c r="S2" s="137" t="s">
        <v>23</v>
      </c>
      <c r="T2" s="137" t="s">
        <v>24</v>
      </c>
      <c r="U2" s="137" t="s">
        <v>25</v>
      </c>
      <c r="V2" s="137" t="s">
        <v>26</v>
      </c>
      <c r="W2" s="137" t="s">
        <v>27</v>
      </c>
      <c r="X2" s="137" t="s">
        <v>28</v>
      </c>
      <c r="Y2" s="137" t="s">
        <v>29</v>
      </c>
      <c r="Z2" s="137" t="s">
        <v>30</v>
      </c>
      <c r="AA2" s="137" t="s">
        <v>31</v>
      </c>
      <c r="AB2" s="137" t="s">
        <v>32</v>
      </c>
      <c r="AC2" s="137" t="s">
        <v>33</v>
      </c>
      <c r="AD2" s="137" t="s">
        <v>34</v>
      </c>
      <c r="AE2" s="137" t="s">
        <v>35</v>
      </c>
      <c r="AF2" s="137" t="s">
        <v>36</v>
      </c>
      <c r="AG2" s="137" t="s">
        <v>37</v>
      </c>
      <c r="AH2" s="137" t="s">
        <v>38</v>
      </c>
      <c r="AI2" s="137" t="s">
        <v>39</v>
      </c>
      <c r="AJ2" s="137" t="s">
        <v>40</v>
      </c>
      <c r="AK2" s="137" t="s">
        <v>41</v>
      </c>
      <c r="AL2" s="137" t="s">
        <v>42</v>
      </c>
      <c r="AM2" s="137" t="s">
        <v>43</v>
      </c>
      <c r="AN2" s="137" t="s">
        <v>44</v>
      </c>
      <c r="AO2" s="137" t="s">
        <v>45</v>
      </c>
      <c r="AP2" s="137" t="s">
        <v>46</v>
      </c>
      <c r="AQ2" s="137" t="s">
        <v>47</v>
      </c>
      <c r="AR2" s="137" t="s">
        <v>48</v>
      </c>
      <c r="AS2" s="137" t="s">
        <v>16</v>
      </c>
      <c r="AT2" s="137" t="s">
        <v>17</v>
      </c>
      <c r="AU2" s="137" t="s">
        <v>49</v>
      </c>
      <c r="AV2" s="137" t="s">
        <v>50</v>
      </c>
    </row>
    <row r="3" spans="1:48" ht="30" customHeight="1" x14ac:dyDescent="0.3">
      <c r="A3" s="138"/>
      <c r="B3" s="138"/>
      <c r="C3" s="138"/>
      <c r="D3" s="138"/>
      <c r="E3" s="3" t="s">
        <v>7</v>
      </c>
      <c r="F3" s="3" t="s">
        <v>8</v>
      </c>
      <c r="G3" s="3" t="s">
        <v>7</v>
      </c>
      <c r="H3" s="3" t="s">
        <v>8</v>
      </c>
      <c r="I3" s="3" t="s">
        <v>7</v>
      </c>
      <c r="J3" s="3" t="s">
        <v>8</v>
      </c>
      <c r="K3" s="3" t="s">
        <v>7</v>
      </c>
      <c r="L3" s="3" t="s">
        <v>8</v>
      </c>
      <c r="M3" s="138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</row>
    <row r="4" spans="1:48" ht="30" customHeight="1" x14ac:dyDescent="0.3">
      <c r="A4" s="7" t="s">
        <v>56</v>
      </c>
      <c r="B4" s="8" t="s">
        <v>644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"/>
      <c r="O4" s="2"/>
      <c r="P4" s="2"/>
      <c r="Q4" s="1" t="s">
        <v>57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ht="30" customHeight="1" x14ac:dyDescent="0.3">
      <c r="A5" s="7" t="s">
        <v>58</v>
      </c>
      <c r="B5" s="7" t="s">
        <v>59</v>
      </c>
      <c r="C5" s="7" t="s">
        <v>60</v>
      </c>
      <c r="D5" s="8">
        <v>614</v>
      </c>
      <c r="E5" s="10"/>
      <c r="F5" s="10"/>
      <c r="G5" s="10"/>
      <c r="H5" s="10"/>
      <c r="I5" s="10"/>
      <c r="J5" s="10"/>
      <c r="K5" s="10"/>
      <c r="L5" s="10"/>
      <c r="M5" s="7" t="s">
        <v>61</v>
      </c>
      <c r="N5" s="1" t="s">
        <v>62</v>
      </c>
      <c r="O5" s="1" t="s">
        <v>52</v>
      </c>
      <c r="P5" s="1" t="s">
        <v>52</v>
      </c>
      <c r="Q5" s="1" t="s">
        <v>57</v>
      </c>
      <c r="R5" s="1" t="s">
        <v>63</v>
      </c>
      <c r="S5" s="1" t="s">
        <v>64</v>
      </c>
      <c r="T5" s="1" t="s">
        <v>64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1" t="s">
        <v>52</v>
      </c>
      <c r="AS5" s="1" t="s">
        <v>52</v>
      </c>
      <c r="AT5" s="2"/>
      <c r="AU5" s="1" t="s">
        <v>65</v>
      </c>
      <c r="AV5" s="2">
        <v>417</v>
      </c>
    </row>
    <row r="6" spans="1:48" ht="30" customHeight="1" x14ac:dyDescent="0.3">
      <c r="A6" s="7" t="s">
        <v>58</v>
      </c>
      <c r="B6" s="7" t="s">
        <v>66</v>
      </c>
      <c r="C6" s="7" t="s">
        <v>60</v>
      </c>
      <c r="D6" s="8">
        <v>681</v>
      </c>
      <c r="E6" s="10"/>
      <c r="F6" s="10"/>
      <c r="G6" s="10"/>
      <c r="H6" s="10"/>
      <c r="I6" s="10"/>
      <c r="J6" s="10"/>
      <c r="K6" s="10"/>
      <c r="L6" s="10"/>
      <c r="M6" s="7" t="s">
        <v>67</v>
      </c>
      <c r="N6" s="1" t="s">
        <v>68</v>
      </c>
      <c r="O6" s="1" t="s">
        <v>52</v>
      </c>
      <c r="P6" s="1" t="s">
        <v>52</v>
      </c>
      <c r="Q6" s="1" t="s">
        <v>57</v>
      </c>
      <c r="R6" s="1" t="s">
        <v>63</v>
      </c>
      <c r="S6" s="1" t="s">
        <v>64</v>
      </c>
      <c r="T6" s="1" t="s">
        <v>64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1" t="s">
        <v>52</v>
      </c>
      <c r="AS6" s="1" t="s">
        <v>52</v>
      </c>
      <c r="AT6" s="2"/>
      <c r="AU6" s="1" t="s">
        <v>69</v>
      </c>
      <c r="AV6" s="2">
        <v>418</v>
      </c>
    </row>
    <row r="7" spans="1:48" ht="30" customHeight="1" x14ac:dyDescent="0.3">
      <c r="A7" s="7" t="s">
        <v>58</v>
      </c>
      <c r="B7" s="7" t="s">
        <v>70</v>
      </c>
      <c r="C7" s="7" t="s">
        <v>60</v>
      </c>
      <c r="D7" s="8">
        <v>139</v>
      </c>
      <c r="E7" s="10"/>
      <c r="F7" s="10"/>
      <c r="G7" s="10"/>
      <c r="H7" s="10"/>
      <c r="I7" s="10"/>
      <c r="J7" s="10"/>
      <c r="K7" s="10"/>
      <c r="L7" s="10"/>
      <c r="M7" s="7" t="s">
        <v>71</v>
      </c>
      <c r="N7" s="1" t="s">
        <v>72</v>
      </c>
      <c r="O7" s="1" t="s">
        <v>52</v>
      </c>
      <c r="P7" s="1" t="s">
        <v>52</v>
      </c>
      <c r="Q7" s="1" t="s">
        <v>57</v>
      </c>
      <c r="R7" s="1" t="s">
        <v>63</v>
      </c>
      <c r="S7" s="1" t="s">
        <v>64</v>
      </c>
      <c r="T7" s="1" t="s">
        <v>64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1" t="s">
        <v>52</v>
      </c>
      <c r="AS7" s="1" t="s">
        <v>52</v>
      </c>
      <c r="AT7" s="2"/>
      <c r="AU7" s="1" t="s">
        <v>73</v>
      </c>
      <c r="AV7" s="2">
        <v>419</v>
      </c>
    </row>
    <row r="8" spans="1:48" ht="30" customHeight="1" x14ac:dyDescent="0.3">
      <c r="A8" s="7" t="s">
        <v>74</v>
      </c>
      <c r="B8" s="7" t="s">
        <v>75</v>
      </c>
      <c r="C8" s="7" t="s">
        <v>60</v>
      </c>
      <c r="D8" s="8">
        <v>552</v>
      </c>
      <c r="E8" s="10"/>
      <c r="F8" s="10"/>
      <c r="G8" s="10"/>
      <c r="H8" s="10"/>
      <c r="I8" s="10"/>
      <c r="J8" s="10"/>
      <c r="K8" s="10"/>
      <c r="L8" s="10"/>
      <c r="M8" s="7" t="s">
        <v>76</v>
      </c>
      <c r="N8" s="1" t="s">
        <v>77</v>
      </c>
      <c r="O8" s="1" t="s">
        <v>52</v>
      </c>
      <c r="P8" s="1" t="s">
        <v>52</v>
      </c>
      <c r="Q8" s="1" t="s">
        <v>57</v>
      </c>
      <c r="R8" s="1" t="s">
        <v>63</v>
      </c>
      <c r="S8" s="1" t="s">
        <v>64</v>
      </c>
      <c r="T8" s="1" t="s">
        <v>64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1" t="s">
        <v>52</v>
      </c>
      <c r="AS8" s="1" t="s">
        <v>52</v>
      </c>
      <c r="AT8" s="2"/>
      <c r="AU8" s="1" t="s">
        <v>78</v>
      </c>
      <c r="AV8" s="2">
        <v>420</v>
      </c>
    </row>
    <row r="9" spans="1:48" ht="30" customHeight="1" x14ac:dyDescent="0.3">
      <c r="A9" s="7" t="s">
        <v>74</v>
      </c>
      <c r="B9" s="7" t="s">
        <v>79</v>
      </c>
      <c r="C9" s="7" t="s">
        <v>60</v>
      </c>
      <c r="D9" s="8">
        <v>109</v>
      </c>
      <c r="E9" s="10"/>
      <c r="F9" s="10"/>
      <c r="G9" s="10"/>
      <c r="H9" s="10"/>
      <c r="I9" s="10"/>
      <c r="J9" s="10"/>
      <c r="K9" s="10"/>
      <c r="L9" s="10"/>
      <c r="M9" s="7" t="s">
        <v>80</v>
      </c>
      <c r="N9" s="1" t="s">
        <v>81</v>
      </c>
      <c r="O9" s="1" t="s">
        <v>52</v>
      </c>
      <c r="P9" s="1" t="s">
        <v>52</v>
      </c>
      <c r="Q9" s="1" t="s">
        <v>57</v>
      </c>
      <c r="R9" s="1" t="s">
        <v>63</v>
      </c>
      <c r="S9" s="1" t="s">
        <v>64</v>
      </c>
      <c r="T9" s="1" t="s">
        <v>64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1" t="s">
        <v>52</v>
      </c>
      <c r="AS9" s="1" t="s">
        <v>52</v>
      </c>
      <c r="AT9" s="2"/>
      <c r="AU9" s="1" t="s">
        <v>82</v>
      </c>
      <c r="AV9" s="2">
        <v>421</v>
      </c>
    </row>
    <row r="10" spans="1:48" ht="30" customHeight="1" x14ac:dyDescent="0.3">
      <c r="A10" s="7" t="s">
        <v>74</v>
      </c>
      <c r="B10" s="7" t="s">
        <v>83</v>
      </c>
      <c r="C10" s="7" t="s">
        <v>60</v>
      </c>
      <c r="D10" s="8">
        <v>40</v>
      </c>
      <c r="E10" s="10"/>
      <c r="F10" s="10"/>
      <c r="G10" s="10"/>
      <c r="H10" s="10"/>
      <c r="I10" s="10"/>
      <c r="J10" s="10"/>
      <c r="K10" s="10"/>
      <c r="L10" s="10"/>
      <c r="M10" s="7" t="s">
        <v>84</v>
      </c>
      <c r="N10" s="1" t="s">
        <v>85</v>
      </c>
      <c r="O10" s="1" t="s">
        <v>52</v>
      </c>
      <c r="P10" s="1" t="s">
        <v>52</v>
      </c>
      <c r="Q10" s="1" t="s">
        <v>57</v>
      </c>
      <c r="R10" s="1" t="s">
        <v>63</v>
      </c>
      <c r="S10" s="1" t="s">
        <v>64</v>
      </c>
      <c r="T10" s="1" t="s">
        <v>64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1" t="s">
        <v>52</v>
      </c>
      <c r="AS10" s="1" t="s">
        <v>52</v>
      </c>
      <c r="AT10" s="2"/>
      <c r="AU10" s="1" t="s">
        <v>86</v>
      </c>
      <c r="AV10" s="2">
        <v>422</v>
      </c>
    </row>
    <row r="11" spans="1:48" ht="30" customHeight="1" x14ac:dyDescent="0.3">
      <c r="A11" s="7" t="s">
        <v>87</v>
      </c>
      <c r="B11" s="7" t="s">
        <v>88</v>
      </c>
      <c r="C11" s="7" t="s">
        <v>60</v>
      </c>
      <c r="D11" s="8">
        <v>15</v>
      </c>
      <c r="E11" s="10"/>
      <c r="F11" s="10"/>
      <c r="G11" s="10"/>
      <c r="H11" s="10"/>
      <c r="I11" s="10"/>
      <c r="J11" s="10"/>
      <c r="K11" s="10"/>
      <c r="L11" s="10"/>
      <c r="M11" s="7" t="s">
        <v>89</v>
      </c>
      <c r="N11" s="1" t="s">
        <v>90</v>
      </c>
      <c r="O11" s="1" t="s">
        <v>52</v>
      </c>
      <c r="P11" s="1" t="s">
        <v>52</v>
      </c>
      <c r="Q11" s="1" t="s">
        <v>57</v>
      </c>
      <c r="R11" s="1" t="s">
        <v>63</v>
      </c>
      <c r="S11" s="1" t="s">
        <v>64</v>
      </c>
      <c r="T11" s="1" t="s">
        <v>64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1" t="s">
        <v>52</v>
      </c>
      <c r="AS11" s="1" t="s">
        <v>52</v>
      </c>
      <c r="AT11" s="2"/>
      <c r="AU11" s="1" t="s">
        <v>91</v>
      </c>
      <c r="AV11" s="2">
        <v>423</v>
      </c>
    </row>
    <row r="12" spans="1:48" ht="30" customHeight="1" x14ac:dyDescent="0.3">
      <c r="A12" s="7" t="s">
        <v>92</v>
      </c>
      <c r="B12" s="7" t="s">
        <v>93</v>
      </c>
      <c r="C12" s="7" t="s">
        <v>60</v>
      </c>
      <c r="D12" s="8">
        <v>3280</v>
      </c>
      <c r="E12" s="10"/>
      <c r="F12" s="10"/>
      <c r="G12" s="10"/>
      <c r="H12" s="10"/>
      <c r="I12" s="10"/>
      <c r="J12" s="10"/>
      <c r="K12" s="10"/>
      <c r="L12" s="10"/>
      <c r="M12" s="7" t="s">
        <v>94</v>
      </c>
      <c r="N12" s="1" t="s">
        <v>95</v>
      </c>
      <c r="O12" s="1" t="s">
        <v>52</v>
      </c>
      <c r="P12" s="1" t="s">
        <v>52</v>
      </c>
      <c r="Q12" s="1" t="s">
        <v>57</v>
      </c>
      <c r="R12" s="1" t="s">
        <v>63</v>
      </c>
      <c r="S12" s="1" t="s">
        <v>64</v>
      </c>
      <c r="T12" s="1" t="s">
        <v>64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1" t="s">
        <v>52</v>
      </c>
      <c r="AS12" s="1" t="s">
        <v>52</v>
      </c>
      <c r="AT12" s="2"/>
      <c r="AU12" s="1" t="s">
        <v>96</v>
      </c>
      <c r="AV12" s="2">
        <v>424</v>
      </c>
    </row>
    <row r="13" spans="1:48" ht="30" customHeight="1" x14ac:dyDescent="0.3">
      <c r="A13" s="7" t="s">
        <v>92</v>
      </c>
      <c r="B13" s="7" t="s">
        <v>97</v>
      </c>
      <c r="C13" s="7" t="s">
        <v>60</v>
      </c>
      <c r="D13" s="8">
        <v>19641</v>
      </c>
      <c r="E13" s="10"/>
      <c r="F13" s="10"/>
      <c r="G13" s="10"/>
      <c r="H13" s="10"/>
      <c r="I13" s="10"/>
      <c r="J13" s="10"/>
      <c r="K13" s="10"/>
      <c r="L13" s="10"/>
      <c r="M13" s="7" t="s">
        <v>98</v>
      </c>
      <c r="N13" s="1" t="s">
        <v>99</v>
      </c>
      <c r="O13" s="1" t="s">
        <v>52</v>
      </c>
      <c r="P13" s="1" t="s">
        <v>52</v>
      </c>
      <c r="Q13" s="1" t="s">
        <v>57</v>
      </c>
      <c r="R13" s="1" t="s">
        <v>63</v>
      </c>
      <c r="S13" s="1" t="s">
        <v>64</v>
      </c>
      <c r="T13" s="1" t="s">
        <v>64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1" t="s">
        <v>52</v>
      </c>
      <c r="AS13" s="1" t="s">
        <v>52</v>
      </c>
      <c r="AT13" s="2"/>
      <c r="AU13" s="1" t="s">
        <v>100</v>
      </c>
      <c r="AV13" s="2">
        <v>425</v>
      </c>
    </row>
    <row r="14" spans="1:48" ht="30" customHeight="1" x14ac:dyDescent="0.3">
      <c r="A14" s="7" t="s">
        <v>101</v>
      </c>
      <c r="B14" s="7" t="s">
        <v>102</v>
      </c>
      <c r="C14" s="7" t="s">
        <v>60</v>
      </c>
      <c r="D14" s="8">
        <v>1800</v>
      </c>
      <c r="E14" s="10"/>
      <c r="F14" s="10"/>
      <c r="G14" s="10"/>
      <c r="H14" s="10"/>
      <c r="I14" s="10"/>
      <c r="J14" s="10"/>
      <c r="K14" s="10"/>
      <c r="L14" s="10"/>
      <c r="M14" s="7" t="s">
        <v>103</v>
      </c>
      <c r="N14" s="1" t="s">
        <v>104</v>
      </c>
      <c r="O14" s="1" t="s">
        <v>52</v>
      </c>
      <c r="P14" s="1" t="s">
        <v>52</v>
      </c>
      <c r="Q14" s="1" t="s">
        <v>57</v>
      </c>
      <c r="R14" s="1" t="s">
        <v>63</v>
      </c>
      <c r="S14" s="1" t="s">
        <v>64</v>
      </c>
      <c r="T14" s="1" t="s">
        <v>64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1" t="s">
        <v>52</v>
      </c>
      <c r="AS14" s="1" t="s">
        <v>52</v>
      </c>
      <c r="AT14" s="2"/>
      <c r="AU14" s="1" t="s">
        <v>105</v>
      </c>
      <c r="AV14" s="2">
        <v>426</v>
      </c>
    </row>
    <row r="15" spans="1:48" ht="30" customHeight="1" x14ac:dyDescent="0.3">
      <c r="A15" s="7" t="s">
        <v>101</v>
      </c>
      <c r="B15" s="7" t="s">
        <v>106</v>
      </c>
      <c r="C15" s="7" t="s">
        <v>60</v>
      </c>
      <c r="D15" s="8">
        <v>400</v>
      </c>
      <c r="E15" s="10"/>
      <c r="F15" s="10"/>
      <c r="G15" s="10"/>
      <c r="H15" s="10"/>
      <c r="I15" s="10"/>
      <c r="J15" s="10"/>
      <c r="K15" s="10"/>
      <c r="L15" s="10"/>
      <c r="M15" s="7" t="s">
        <v>107</v>
      </c>
      <c r="N15" s="1" t="s">
        <v>108</v>
      </c>
      <c r="O15" s="1" t="s">
        <v>52</v>
      </c>
      <c r="P15" s="1" t="s">
        <v>52</v>
      </c>
      <c r="Q15" s="1" t="s">
        <v>57</v>
      </c>
      <c r="R15" s="1" t="s">
        <v>63</v>
      </c>
      <c r="S15" s="1" t="s">
        <v>64</v>
      </c>
      <c r="T15" s="1" t="s">
        <v>64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1" t="s">
        <v>52</v>
      </c>
      <c r="AS15" s="1" t="s">
        <v>52</v>
      </c>
      <c r="AT15" s="2"/>
      <c r="AU15" s="1" t="s">
        <v>109</v>
      </c>
      <c r="AV15" s="2">
        <v>427</v>
      </c>
    </row>
    <row r="16" spans="1:48" ht="30" customHeight="1" x14ac:dyDescent="0.3">
      <c r="A16" s="7" t="s">
        <v>110</v>
      </c>
      <c r="B16" s="7" t="s">
        <v>111</v>
      </c>
      <c r="C16" s="7" t="s">
        <v>112</v>
      </c>
      <c r="D16" s="8">
        <v>347</v>
      </c>
      <c r="E16" s="10"/>
      <c r="F16" s="10"/>
      <c r="G16" s="10"/>
      <c r="H16" s="10"/>
      <c r="I16" s="10"/>
      <c r="J16" s="10"/>
      <c r="K16" s="10"/>
      <c r="L16" s="10"/>
      <c r="M16" s="7" t="s">
        <v>113</v>
      </c>
      <c r="N16" s="1" t="s">
        <v>114</v>
      </c>
      <c r="O16" s="1" t="s">
        <v>52</v>
      </c>
      <c r="P16" s="1" t="s">
        <v>52</v>
      </c>
      <c r="Q16" s="1" t="s">
        <v>57</v>
      </c>
      <c r="R16" s="1" t="s">
        <v>63</v>
      </c>
      <c r="S16" s="1" t="s">
        <v>64</v>
      </c>
      <c r="T16" s="1" t="s">
        <v>64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1" t="s">
        <v>52</v>
      </c>
      <c r="AS16" s="1" t="s">
        <v>52</v>
      </c>
      <c r="AT16" s="2"/>
      <c r="AU16" s="1" t="s">
        <v>115</v>
      </c>
      <c r="AV16" s="2">
        <v>428</v>
      </c>
    </row>
    <row r="17" spans="1:48" ht="30" customHeight="1" x14ac:dyDescent="0.3">
      <c r="A17" s="7" t="s">
        <v>110</v>
      </c>
      <c r="B17" s="7" t="s">
        <v>116</v>
      </c>
      <c r="C17" s="7" t="s">
        <v>112</v>
      </c>
      <c r="D17" s="8">
        <v>399</v>
      </c>
      <c r="E17" s="10"/>
      <c r="F17" s="10"/>
      <c r="G17" s="10"/>
      <c r="H17" s="10"/>
      <c r="I17" s="10"/>
      <c r="J17" s="10"/>
      <c r="K17" s="10"/>
      <c r="L17" s="10"/>
      <c r="M17" s="7" t="s">
        <v>117</v>
      </c>
      <c r="N17" s="1" t="s">
        <v>118</v>
      </c>
      <c r="O17" s="1" t="s">
        <v>52</v>
      </c>
      <c r="P17" s="1" t="s">
        <v>52</v>
      </c>
      <c r="Q17" s="1" t="s">
        <v>57</v>
      </c>
      <c r="R17" s="1" t="s">
        <v>63</v>
      </c>
      <c r="S17" s="1" t="s">
        <v>64</v>
      </c>
      <c r="T17" s="1" t="s">
        <v>64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1" t="s">
        <v>52</v>
      </c>
      <c r="AS17" s="1" t="s">
        <v>52</v>
      </c>
      <c r="AT17" s="2"/>
      <c r="AU17" s="1" t="s">
        <v>119</v>
      </c>
      <c r="AV17" s="2">
        <v>429</v>
      </c>
    </row>
    <row r="18" spans="1:48" ht="30" customHeight="1" x14ac:dyDescent="0.3">
      <c r="A18" s="7" t="s">
        <v>110</v>
      </c>
      <c r="B18" s="7" t="s">
        <v>120</v>
      </c>
      <c r="C18" s="7" t="s">
        <v>112</v>
      </c>
      <c r="D18" s="8">
        <v>80</v>
      </c>
      <c r="E18" s="10"/>
      <c r="F18" s="10"/>
      <c r="G18" s="10"/>
      <c r="H18" s="10"/>
      <c r="I18" s="10"/>
      <c r="J18" s="10"/>
      <c r="K18" s="10"/>
      <c r="L18" s="10"/>
      <c r="M18" s="7" t="s">
        <v>121</v>
      </c>
      <c r="N18" s="1" t="s">
        <v>122</v>
      </c>
      <c r="O18" s="1" t="s">
        <v>52</v>
      </c>
      <c r="P18" s="1" t="s">
        <v>52</v>
      </c>
      <c r="Q18" s="1" t="s">
        <v>57</v>
      </c>
      <c r="R18" s="1" t="s">
        <v>63</v>
      </c>
      <c r="S18" s="1" t="s">
        <v>64</v>
      </c>
      <c r="T18" s="1" t="s">
        <v>64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1" t="s">
        <v>52</v>
      </c>
      <c r="AS18" s="1" t="s">
        <v>52</v>
      </c>
      <c r="AT18" s="2"/>
      <c r="AU18" s="1" t="s">
        <v>123</v>
      </c>
      <c r="AV18" s="2">
        <v>430</v>
      </c>
    </row>
    <row r="19" spans="1:48" ht="30" customHeight="1" x14ac:dyDescent="0.3">
      <c r="A19" s="7" t="s">
        <v>124</v>
      </c>
      <c r="B19" s="7" t="s">
        <v>125</v>
      </c>
      <c r="C19" s="7" t="s">
        <v>126</v>
      </c>
      <c r="D19" s="8">
        <v>3</v>
      </c>
      <c r="E19" s="10"/>
      <c r="F19" s="10"/>
      <c r="G19" s="10"/>
      <c r="H19" s="10"/>
      <c r="I19" s="10"/>
      <c r="J19" s="10"/>
      <c r="K19" s="10"/>
      <c r="L19" s="10"/>
      <c r="M19" s="7" t="s">
        <v>127</v>
      </c>
      <c r="N19" s="1" t="s">
        <v>128</v>
      </c>
      <c r="O19" s="1" t="s">
        <v>52</v>
      </c>
      <c r="P19" s="1" t="s">
        <v>52</v>
      </c>
      <c r="Q19" s="1" t="s">
        <v>57</v>
      </c>
      <c r="R19" s="1" t="s">
        <v>63</v>
      </c>
      <c r="S19" s="1" t="s">
        <v>64</v>
      </c>
      <c r="T19" s="1" t="s">
        <v>64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1" t="s">
        <v>52</v>
      </c>
      <c r="AS19" s="1" t="s">
        <v>52</v>
      </c>
      <c r="AT19" s="2"/>
      <c r="AU19" s="1" t="s">
        <v>129</v>
      </c>
      <c r="AV19" s="2">
        <v>431</v>
      </c>
    </row>
    <row r="20" spans="1:48" ht="30" customHeight="1" x14ac:dyDescent="0.3">
      <c r="A20" s="7" t="s">
        <v>130</v>
      </c>
      <c r="B20" s="7" t="s">
        <v>131</v>
      </c>
      <c r="C20" s="7" t="s">
        <v>126</v>
      </c>
      <c r="D20" s="8">
        <v>234</v>
      </c>
      <c r="E20" s="10"/>
      <c r="F20" s="10"/>
      <c r="G20" s="10"/>
      <c r="H20" s="10"/>
      <c r="I20" s="10"/>
      <c r="J20" s="10"/>
      <c r="K20" s="10"/>
      <c r="L20" s="10"/>
      <c r="M20" s="7" t="s">
        <v>132</v>
      </c>
      <c r="N20" s="1" t="s">
        <v>133</v>
      </c>
      <c r="O20" s="1" t="s">
        <v>52</v>
      </c>
      <c r="P20" s="1" t="s">
        <v>52</v>
      </c>
      <c r="Q20" s="1" t="s">
        <v>57</v>
      </c>
      <c r="R20" s="1" t="s">
        <v>63</v>
      </c>
      <c r="S20" s="1" t="s">
        <v>64</v>
      </c>
      <c r="T20" s="1" t="s">
        <v>64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1" t="s">
        <v>52</v>
      </c>
      <c r="AS20" s="1" t="s">
        <v>52</v>
      </c>
      <c r="AT20" s="2"/>
      <c r="AU20" s="1" t="s">
        <v>134</v>
      </c>
      <c r="AV20" s="2">
        <v>432</v>
      </c>
    </row>
    <row r="21" spans="1:48" ht="30" customHeight="1" x14ac:dyDescent="0.3">
      <c r="A21" s="7" t="s">
        <v>135</v>
      </c>
      <c r="B21" s="7" t="s">
        <v>136</v>
      </c>
      <c r="C21" s="7" t="s">
        <v>126</v>
      </c>
      <c r="D21" s="8">
        <v>140</v>
      </c>
      <c r="E21" s="10"/>
      <c r="F21" s="10"/>
      <c r="G21" s="10"/>
      <c r="H21" s="10"/>
      <c r="I21" s="10"/>
      <c r="J21" s="10"/>
      <c r="K21" s="10"/>
      <c r="L21" s="10"/>
      <c r="M21" s="7" t="s">
        <v>137</v>
      </c>
      <c r="N21" s="1" t="s">
        <v>138</v>
      </c>
      <c r="O21" s="1" t="s">
        <v>52</v>
      </c>
      <c r="P21" s="1" t="s">
        <v>52</v>
      </c>
      <c r="Q21" s="1" t="s">
        <v>57</v>
      </c>
      <c r="R21" s="1" t="s">
        <v>63</v>
      </c>
      <c r="S21" s="1" t="s">
        <v>64</v>
      </c>
      <c r="T21" s="1" t="s">
        <v>64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1" t="s">
        <v>52</v>
      </c>
      <c r="AS21" s="1" t="s">
        <v>52</v>
      </c>
      <c r="AT21" s="2"/>
      <c r="AU21" s="1" t="s">
        <v>139</v>
      </c>
      <c r="AV21" s="2">
        <v>433</v>
      </c>
    </row>
    <row r="22" spans="1:48" ht="30" customHeight="1" x14ac:dyDescent="0.3">
      <c r="A22" s="7" t="s">
        <v>140</v>
      </c>
      <c r="B22" s="7" t="s">
        <v>141</v>
      </c>
      <c r="C22" s="7" t="s">
        <v>126</v>
      </c>
      <c r="D22" s="8">
        <v>44</v>
      </c>
      <c r="E22" s="10"/>
      <c r="F22" s="10"/>
      <c r="G22" s="10"/>
      <c r="H22" s="10"/>
      <c r="I22" s="10"/>
      <c r="J22" s="10"/>
      <c r="K22" s="10"/>
      <c r="L22" s="10"/>
      <c r="M22" s="7" t="s">
        <v>142</v>
      </c>
      <c r="N22" s="1" t="s">
        <v>143</v>
      </c>
      <c r="O22" s="1" t="s">
        <v>52</v>
      </c>
      <c r="P22" s="1" t="s">
        <v>52</v>
      </c>
      <c r="Q22" s="1" t="s">
        <v>57</v>
      </c>
      <c r="R22" s="1" t="s">
        <v>63</v>
      </c>
      <c r="S22" s="1" t="s">
        <v>64</v>
      </c>
      <c r="T22" s="1" t="s">
        <v>64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1" t="s">
        <v>52</v>
      </c>
      <c r="AS22" s="1" t="s">
        <v>52</v>
      </c>
      <c r="AT22" s="2"/>
      <c r="AU22" s="1" t="s">
        <v>144</v>
      </c>
      <c r="AV22" s="2">
        <v>434</v>
      </c>
    </row>
    <row r="23" spans="1:48" ht="30" customHeight="1" x14ac:dyDescent="0.3">
      <c r="A23" s="7" t="s">
        <v>140</v>
      </c>
      <c r="B23" s="7" t="s">
        <v>145</v>
      </c>
      <c r="C23" s="7" t="s">
        <v>126</v>
      </c>
      <c r="D23" s="8">
        <v>96</v>
      </c>
      <c r="E23" s="10"/>
      <c r="F23" s="10"/>
      <c r="G23" s="10"/>
      <c r="H23" s="10"/>
      <c r="I23" s="10"/>
      <c r="J23" s="10"/>
      <c r="K23" s="10"/>
      <c r="L23" s="10"/>
      <c r="M23" s="7" t="s">
        <v>146</v>
      </c>
      <c r="N23" s="1" t="s">
        <v>147</v>
      </c>
      <c r="O23" s="1" t="s">
        <v>52</v>
      </c>
      <c r="P23" s="1" t="s">
        <v>52</v>
      </c>
      <c r="Q23" s="1" t="s">
        <v>57</v>
      </c>
      <c r="R23" s="1" t="s">
        <v>63</v>
      </c>
      <c r="S23" s="1" t="s">
        <v>64</v>
      </c>
      <c r="T23" s="1" t="s">
        <v>64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1" t="s">
        <v>52</v>
      </c>
      <c r="AS23" s="1" t="s">
        <v>52</v>
      </c>
      <c r="AT23" s="2"/>
      <c r="AU23" s="1" t="s">
        <v>148</v>
      </c>
      <c r="AV23" s="2">
        <v>435</v>
      </c>
    </row>
    <row r="24" spans="1:48" ht="30" customHeight="1" x14ac:dyDescent="0.3">
      <c r="A24" s="7" t="s">
        <v>140</v>
      </c>
      <c r="B24" s="7" t="s">
        <v>149</v>
      </c>
      <c r="C24" s="7" t="s">
        <v>126</v>
      </c>
      <c r="D24" s="8">
        <v>75</v>
      </c>
      <c r="E24" s="10"/>
      <c r="F24" s="10"/>
      <c r="G24" s="10"/>
      <c r="H24" s="10"/>
      <c r="I24" s="10"/>
      <c r="J24" s="10"/>
      <c r="K24" s="10"/>
      <c r="L24" s="10"/>
      <c r="M24" s="7" t="s">
        <v>150</v>
      </c>
      <c r="N24" s="1" t="s">
        <v>151</v>
      </c>
      <c r="O24" s="1" t="s">
        <v>52</v>
      </c>
      <c r="P24" s="1" t="s">
        <v>52</v>
      </c>
      <c r="Q24" s="1" t="s">
        <v>57</v>
      </c>
      <c r="R24" s="1" t="s">
        <v>63</v>
      </c>
      <c r="S24" s="1" t="s">
        <v>64</v>
      </c>
      <c r="T24" s="1" t="s">
        <v>64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1" t="s">
        <v>52</v>
      </c>
      <c r="AS24" s="1" t="s">
        <v>52</v>
      </c>
      <c r="AT24" s="2"/>
      <c r="AU24" s="1" t="s">
        <v>152</v>
      </c>
      <c r="AV24" s="2">
        <v>436</v>
      </c>
    </row>
    <row r="25" spans="1:48" ht="30" customHeight="1" x14ac:dyDescent="0.3">
      <c r="A25" s="7" t="s">
        <v>153</v>
      </c>
      <c r="B25" s="7" t="s">
        <v>154</v>
      </c>
      <c r="C25" s="7" t="s">
        <v>60</v>
      </c>
      <c r="D25" s="8">
        <v>175</v>
      </c>
      <c r="E25" s="10"/>
      <c r="F25" s="10"/>
      <c r="G25" s="10"/>
      <c r="H25" s="10"/>
      <c r="I25" s="10"/>
      <c r="J25" s="10"/>
      <c r="K25" s="10"/>
      <c r="L25" s="10"/>
      <c r="M25" s="7" t="s">
        <v>155</v>
      </c>
      <c r="N25" s="1" t="s">
        <v>156</v>
      </c>
      <c r="O25" s="1" t="s">
        <v>52</v>
      </c>
      <c r="P25" s="1" t="s">
        <v>52</v>
      </c>
      <c r="Q25" s="1" t="s">
        <v>57</v>
      </c>
      <c r="R25" s="1" t="s">
        <v>63</v>
      </c>
      <c r="S25" s="1" t="s">
        <v>64</v>
      </c>
      <c r="T25" s="1" t="s">
        <v>64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1" t="s">
        <v>52</v>
      </c>
      <c r="AS25" s="1" t="s">
        <v>52</v>
      </c>
      <c r="AT25" s="2"/>
      <c r="AU25" s="1" t="s">
        <v>157</v>
      </c>
      <c r="AV25" s="2">
        <v>437</v>
      </c>
    </row>
    <row r="26" spans="1:48" ht="30" customHeight="1" x14ac:dyDescent="0.3">
      <c r="A26" s="7" t="s">
        <v>153</v>
      </c>
      <c r="B26" s="7" t="s">
        <v>158</v>
      </c>
      <c r="C26" s="7" t="s">
        <v>60</v>
      </c>
      <c r="D26" s="8">
        <v>19</v>
      </c>
      <c r="E26" s="10"/>
      <c r="F26" s="10"/>
      <c r="G26" s="10"/>
      <c r="H26" s="10"/>
      <c r="I26" s="10"/>
      <c r="J26" s="10"/>
      <c r="K26" s="10"/>
      <c r="L26" s="10"/>
      <c r="M26" s="7" t="s">
        <v>159</v>
      </c>
      <c r="N26" s="1" t="s">
        <v>160</v>
      </c>
      <c r="O26" s="1" t="s">
        <v>52</v>
      </c>
      <c r="P26" s="1" t="s">
        <v>52</v>
      </c>
      <c r="Q26" s="1" t="s">
        <v>57</v>
      </c>
      <c r="R26" s="1" t="s">
        <v>63</v>
      </c>
      <c r="S26" s="1" t="s">
        <v>64</v>
      </c>
      <c r="T26" s="1" t="s">
        <v>64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1" t="s">
        <v>52</v>
      </c>
      <c r="AS26" s="1" t="s">
        <v>52</v>
      </c>
      <c r="AT26" s="2"/>
      <c r="AU26" s="1" t="s">
        <v>161</v>
      </c>
      <c r="AV26" s="2">
        <v>438</v>
      </c>
    </row>
    <row r="27" spans="1:48" ht="30" customHeight="1" x14ac:dyDescent="0.3">
      <c r="A27" s="7" t="s">
        <v>162</v>
      </c>
      <c r="B27" s="7" t="s">
        <v>52</v>
      </c>
      <c r="C27" s="7" t="s">
        <v>163</v>
      </c>
      <c r="D27" s="8">
        <v>1</v>
      </c>
      <c r="E27" s="10"/>
      <c r="F27" s="10"/>
      <c r="G27" s="10"/>
      <c r="H27" s="10"/>
      <c r="I27" s="10"/>
      <c r="J27" s="10"/>
      <c r="K27" s="10"/>
      <c r="L27" s="10"/>
      <c r="M27" s="7" t="s">
        <v>164</v>
      </c>
      <c r="N27" s="1" t="s">
        <v>165</v>
      </c>
      <c r="O27" s="1" t="s">
        <v>52</v>
      </c>
      <c r="P27" s="1" t="s">
        <v>52</v>
      </c>
      <c r="Q27" s="1" t="s">
        <v>57</v>
      </c>
      <c r="R27" s="1" t="s">
        <v>63</v>
      </c>
      <c r="S27" s="1" t="s">
        <v>64</v>
      </c>
      <c r="T27" s="1" t="s">
        <v>64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1" t="s">
        <v>52</v>
      </c>
      <c r="AS27" s="1" t="s">
        <v>52</v>
      </c>
      <c r="AT27" s="2"/>
      <c r="AU27" s="1" t="s">
        <v>166</v>
      </c>
      <c r="AV27" s="2">
        <v>439</v>
      </c>
    </row>
    <row r="28" spans="1:48" ht="30" customHeight="1" x14ac:dyDescent="0.3">
      <c r="A28" s="7" t="s">
        <v>167</v>
      </c>
      <c r="B28" s="7" t="s">
        <v>52</v>
      </c>
      <c r="C28" s="7" t="s">
        <v>163</v>
      </c>
      <c r="D28" s="8">
        <v>1</v>
      </c>
      <c r="E28" s="10"/>
      <c r="F28" s="10"/>
      <c r="G28" s="10"/>
      <c r="H28" s="10"/>
      <c r="I28" s="10"/>
      <c r="J28" s="10"/>
      <c r="K28" s="10"/>
      <c r="L28" s="10"/>
      <c r="M28" s="7" t="s">
        <v>168</v>
      </c>
      <c r="N28" s="1" t="s">
        <v>169</v>
      </c>
      <c r="O28" s="1" t="s">
        <v>52</v>
      </c>
      <c r="P28" s="1" t="s">
        <v>52</v>
      </c>
      <c r="Q28" s="1" t="s">
        <v>57</v>
      </c>
      <c r="R28" s="1" t="s">
        <v>63</v>
      </c>
      <c r="S28" s="1" t="s">
        <v>64</v>
      </c>
      <c r="T28" s="1" t="s">
        <v>64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1" t="s">
        <v>52</v>
      </c>
      <c r="AS28" s="1" t="s">
        <v>52</v>
      </c>
      <c r="AT28" s="2"/>
      <c r="AU28" s="1" t="s">
        <v>170</v>
      </c>
      <c r="AV28" s="2">
        <v>440</v>
      </c>
    </row>
    <row r="29" spans="1:48" ht="30" customHeight="1" x14ac:dyDescent="0.3">
      <c r="A29" s="7" t="s">
        <v>171</v>
      </c>
      <c r="B29" s="7" t="s">
        <v>172</v>
      </c>
      <c r="C29" s="7" t="s">
        <v>126</v>
      </c>
      <c r="D29" s="8">
        <v>275</v>
      </c>
      <c r="E29" s="10"/>
      <c r="F29" s="10"/>
      <c r="G29" s="10"/>
      <c r="H29" s="10"/>
      <c r="I29" s="10"/>
      <c r="J29" s="10"/>
      <c r="K29" s="10"/>
      <c r="L29" s="10"/>
      <c r="M29" s="7" t="s">
        <v>52</v>
      </c>
      <c r="N29" s="1" t="s">
        <v>173</v>
      </c>
      <c r="O29" s="1" t="s">
        <v>52</v>
      </c>
      <c r="P29" s="1" t="s">
        <v>52</v>
      </c>
      <c r="Q29" s="1" t="s">
        <v>57</v>
      </c>
      <c r="R29" s="1" t="s">
        <v>64</v>
      </c>
      <c r="S29" s="1" t="s">
        <v>64</v>
      </c>
      <c r="T29" s="1" t="s">
        <v>63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1" t="s">
        <v>52</v>
      </c>
      <c r="AS29" s="1" t="s">
        <v>52</v>
      </c>
      <c r="AT29" s="2"/>
      <c r="AU29" s="1" t="s">
        <v>174</v>
      </c>
      <c r="AV29" s="2">
        <v>441</v>
      </c>
    </row>
    <row r="30" spans="1:48" ht="30" customHeight="1" x14ac:dyDescent="0.3">
      <c r="A30" s="7" t="s">
        <v>171</v>
      </c>
      <c r="B30" s="7" t="s">
        <v>175</v>
      </c>
      <c r="C30" s="7" t="s">
        <v>126</v>
      </c>
      <c r="D30" s="8">
        <v>68</v>
      </c>
      <c r="E30" s="10"/>
      <c r="F30" s="10"/>
      <c r="G30" s="10"/>
      <c r="H30" s="10"/>
      <c r="I30" s="10"/>
      <c r="J30" s="10"/>
      <c r="K30" s="10"/>
      <c r="L30" s="10"/>
      <c r="M30" s="7" t="s">
        <v>52</v>
      </c>
      <c r="N30" s="1" t="s">
        <v>176</v>
      </c>
      <c r="O30" s="1" t="s">
        <v>52</v>
      </c>
      <c r="P30" s="1" t="s">
        <v>52</v>
      </c>
      <c r="Q30" s="1" t="s">
        <v>57</v>
      </c>
      <c r="R30" s="1" t="s">
        <v>64</v>
      </c>
      <c r="S30" s="1" t="s">
        <v>64</v>
      </c>
      <c r="T30" s="1" t="s">
        <v>63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1" t="s">
        <v>52</v>
      </c>
      <c r="AS30" s="1" t="s">
        <v>52</v>
      </c>
      <c r="AT30" s="2"/>
      <c r="AU30" s="1" t="s">
        <v>177</v>
      </c>
      <c r="AV30" s="2">
        <v>442</v>
      </c>
    </row>
    <row r="31" spans="1:48" ht="30" customHeight="1" x14ac:dyDescent="0.3">
      <c r="A31" s="7" t="s">
        <v>171</v>
      </c>
      <c r="B31" s="7" t="s">
        <v>178</v>
      </c>
      <c r="C31" s="7" t="s">
        <v>126</v>
      </c>
      <c r="D31" s="8">
        <v>12</v>
      </c>
      <c r="E31" s="10"/>
      <c r="F31" s="10"/>
      <c r="G31" s="10"/>
      <c r="H31" s="10"/>
      <c r="I31" s="10"/>
      <c r="J31" s="10"/>
      <c r="K31" s="10"/>
      <c r="L31" s="10"/>
      <c r="M31" s="7" t="s">
        <v>52</v>
      </c>
      <c r="N31" s="1" t="s">
        <v>179</v>
      </c>
      <c r="O31" s="1" t="s">
        <v>52</v>
      </c>
      <c r="P31" s="1" t="s">
        <v>52</v>
      </c>
      <c r="Q31" s="1" t="s">
        <v>57</v>
      </c>
      <c r="R31" s="1" t="s">
        <v>64</v>
      </c>
      <c r="S31" s="1" t="s">
        <v>64</v>
      </c>
      <c r="T31" s="1" t="s">
        <v>63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1" t="s">
        <v>52</v>
      </c>
      <c r="AS31" s="1" t="s">
        <v>52</v>
      </c>
      <c r="AT31" s="2"/>
      <c r="AU31" s="1" t="s">
        <v>180</v>
      </c>
      <c r="AV31" s="2">
        <v>443</v>
      </c>
    </row>
    <row r="32" spans="1:48" ht="30" customHeight="1" x14ac:dyDescent="0.3">
      <c r="A32" s="7" t="s">
        <v>181</v>
      </c>
      <c r="B32" s="7" t="s">
        <v>182</v>
      </c>
      <c r="C32" s="7" t="s">
        <v>126</v>
      </c>
      <c r="D32" s="8">
        <v>234</v>
      </c>
      <c r="E32" s="10"/>
      <c r="F32" s="10"/>
      <c r="G32" s="10"/>
      <c r="H32" s="10"/>
      <c r="I32" s="10"/>
      <c r="J32" s="10"/>
      <c r="K32" s="10"/>
      <c r="L32" s="10"/>
      <c r="M32" s="7" t="s">
        <v>52</v>
      </c>
      <c r="N32" s="1" t="s">
        <v>183</v>
      </c>
      <c r="O32" s="1" t="s">
        <v>52</v>
      </c>
      <c r="P32" s="1" t="s">
        <v>52</v>
      </c>
      <c r="Q32" s="1" t="s">
        <v>57</v>
      </c>
      <c r="R32" s="1" t="s">
        <v>64</v>
      </c>
      <c r="S32" s="1" t="s">
        <v>64</v>
      </c>
      <c r="T32" s="1" t="s">
        <v>63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1" t="s">
        <v>52</v>
      </c>
      <c r="AS32" s="1" t="s">
        <v>52</v>
      </c>
      <c r="AT32" s="2"/>
      <c r="AU32" s="1" t="s">
        <v>184</v>
      </c>
      <c r="AV32" s="2">
        <v>444</v>
      </c>
    </row>
    <row r="33" spans="1:48" ht="30" customHeight="1" x14ac:dyDescent="0.3">
      <c r="A33" s="7" t="s">
        <v>185</v>
      </c>
      <c r="B33" s="7" t="s">
        <v>186</v>
      </c>
      <c r="C33" s="7" t="s">
        <v>126</v>
      </c>
      <c r="D33" s="8">
        <v>170</v>
      </c>
      <c r="E33" s="10"/>
      <c r="F33" s="10"/>
      <c r="G33" s="10"/>
      <c r="H33" s="10"/>
      <c r="I33" s="10"/>
      <c r="J33" s="10"/>
      <c r="K33" s="10"/>
      <c r="L33" s="10"/>
      <c r="M33" s="7" t="s">
        <v>52</v>
      </c>
      <c r="N33" s="1" t="s">
        <v>187</v>
      </c>
      <c r="O33" s="1" t="s">
        <v>52</v>
      </c>
      <c r="P33" s="1" t="s">
        <v>52</v>
      </c>
      <c r="Q33" s="1" t="s">
        <v>57</v>
      </c>
      <c r="R33" s="1" t="s">
        <v>64</v>
      </c>
      <c r="S33" s="1" t="s">
        <v>64</v>
      </c>
      <c r="T33" s="1" t="s">
        <v>63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1" t="s">
        <v>52</v>
      </c>
      <c r="AS33" s="1" t="s">
        <v>52</v>
      </c>
      <c r="AT33" s="2"/>
      <c r="AU33" s="1" t="s">
        <v>188</v>
      </c>
      <c r="AV33" s="2">
        <v>445</v>
      </c>
    </row>
    <row r="34" spans="1:48" ht="30" customHeight="1" x14ac:dyDescent="0.3">
      <c r="A34" s="7" t="s">
        <v>185</v>
      </c>
      <c r="B34" s="7" t="s">
        <v>189</v>
      </c>
      <c r="C34" s="7" t="s">
        <v>126</v>
      </c>
      <c r="D34" s="8">
        <v>189</v>
      </c>
      <c r="E34" s="10"/>
      <c r="F34" s="10"/>
      <c r="G34" s="10"/>
      <c r="H34" s="10"/>
      <c r="I34" s="10"/>
      <c r="J34" s="10"/>
      <c r="K34" s="10"/>
      <c r="L34" s="10"/>
      <c r="M34" s="7" t="s">
        <v>52</v>
      </c>
      <c r="N34" s="1" t="s">
        <v>190</v>
      </c>
      <c r="O34" s="1" t="s">
        <v>52</v>
      </c>
      <c r="P34" s="1" t="s">
        <v>52</v>
      </c>
      <c r="Q34" s="1" t="s">
        <v>57</v>
      </c>
      <c r="R34" s="1" t="s">
        <v>64</v>
      </c>
      <c r="S34" s="1" t="s">
        <v>64</v>
      </c>
      <c r="T34" s="1" t="s">
        <v>63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1" t="s">
        <v>52</v>
      </c>
      <c r="AS34" s="1" t="s">
        <v>52</v>
      </c>
      <c r="AT34" s="2"/>
      <c r="AU34" s="1" t="s">
        <v>191</v>
      </c>
      <c r="AV34" s="2">
        <v>446</v>
      </c>
    </row>
    <row r="35" spans="1:48" ht="30" customHeight="1" x14ac:dyDescent="0.3">
      <c r="A35" s="7" t="s">
        <v>185</v>
      </c>
      <c r="B35" s="7" t="s">
        <v>192</v>
      </c>
      <c r="C35" s="7" t="s">
        <v>126</v>
      </c>
      <c r="D35" s="8">
        <v>39</v>
      </c>
      <c r="E35" s="10"/>
      <c r="F35" s="10"/>
      <c r="G35" s="10"/>
      <c r="H35" s="10"/>
      <c r="I35" s="10"/>
      <c r="J35" s="10"/>
      <c r="K35" s="10"/>
      <c r="L35" s="10"/>
      <c r="M35" s="7" t="s">
        <v>52</v>
      </c>
      <c r="N35" s="1" t="s">
        <v>193</v>
      </c>
      <c r="O35" s="1" t="s">
        <v>52</v>
      </c>
      <c r="P35" s="1" t="s">
        <v>52</v>
      </c>
      <c r="Q35" s="1" t="s">
        <v>57</v>
      </c>
      <c r="R35" s="1" t="s">
        <v>64</v>
      </c>
      <c r="S35" s="1" t="s">
        <v>64</v>
      </c>
      <c r="T35" s="1" t="s">
        <v>63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1" t="s">
        <v>52</v>
      </c>
      <c r="AS35" s="1" t="s">
        <v>52</v>
      </c>
      <c r="AT35" s="2"/>
      <c r="AU35" s="1" t="s">
        <v>194</v>
      </c>
      <c r="AV35" s="2">
        <v>447</v>
      </c>
    </row>
    <row r="36" spans="1:48" ht="30" customHeight="1" x14ac:dyDescent="0.3">
      <c r="A36" s="7" t="s">
        <v>185</v>
      </c>
      <c r="B36" s="7" t="s">
        <v>195</v>
      </c>
      <c r="C36" s="7" t="s">
        <v>126</v>
      </c>
      <c r="D36" s="8">
        <v>118</v>
      </c>
      <c r="E36" s="10"/>
      <c r="F36" s="10"/>
      <c r="G36" s="10"/>
      <c r="H36" s="10"/>
      <c r="I36" s="10"/>
      <c r="J36" s="10"/>
      <c r="K36" s="10"/>
      <c r="L36" s="10"/>
      <c r="M36" s="7" t="s">
        <v>52</v>
      </c>
      <c r="N36" s="1" t="s">
        <v>196</v>
      </c>
      <c r="O36" s="1" t="s">
        <v>52</v>
      </c>
      <c r="P36" s="1" t="s">
        <v>52</v>
      </c>
      <c r="Q36" s="1" t="s">
        <v>57</v>
      </c>
      <c r="R36" s="1" t="s">
        <v>64</v>
      </c>
      <c r="S36" s="1" t="s">
        <v>64</v>
      </c>
      <c r="T36" s="1" t="s">
        <v>63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1" t="s">
        <v>52</v>
      </c>
      <c r="AS36" s="1" t="s">
        <v>52</v>
      </c>
      <c r="AT36" s="2"/>
      <c r="AU36" s="1" t="s">
        <v>197</v>
      </c>
      <c r="AV36" s="2">
        <v>448</v>
      </c>
    </row>
    <row r="37" spans="1:48" ht="30" customHeight="1" x14ac:dyDescent="0.3">
      <c r="A37" s="7" t="s">
        <v>185</v>
      </c>
      <c r="B37" s="7" t="s">
        <v>198</v>
      </c>
      <c r="C37" s="7" t="s">
        <v>126</v>
      </c>
      <c r="D37" s="8">
        <v>208</v>
      </c>
      <c r="E37" s="10"/>
      <c r="F37" s="10"/>
      <c r="G37" s="10"/>
      <c r="H37" s="10"/>
      <c r="I37" s="10"/>
      <c r="J37" s="10"/>
      <c r="K37" s="10"/>
      <c r="L37" s="10"/>
      <c r="M37" s="7" t="s">
        <v>52</v>
      </c>
      <c r="N37" s="1" t="s">
        <v>199</v>
      </c>
      <c r="O37" s="1" t="s">
        <v>52</v>
      </c>
      <c r="P37" s="1" t="s">
        <v>52</v>
      </c>
      <c r="Q37" s="1" t="s">
        <v>57</v>
      </c>
      <c r="R37" s="1" t="s">
        <v>64</v>
      </c>
      <c r="S37" s="1" t="s">
        <v>64</v>
      </c>
      <c r="T37" s="1" t="s">
        <v>63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1" t="s">
        <v>52</v>
      </c>
      <c r="AS37" s="1" t="s">
        <v>52</v>
      </c>
      <c r="AT37" s="2"/>
      <c r="AU37" s="1" t="s">
        <v>200</v>
      </c>
      <c r="AV37" s="2">
        <v>449</v>
      </c>
    </row>
    <row r="38" spans="1:48" ht="30" customHeight="1" x14ac:dyDescent="0.3">
      <c r="A38" s="7" t="s">
        <v>185</v>
      </c>
      <c r="B38" s="7" t="s">
        <v>201</v>
      </c>
      <c r="C38" s="7" t="s">
        <v>126</v>
      </c>
      <c r="D38" s="8">
        <v>39</v>
      </c>
      <c r="E38" s="10"/>
      <c r="F38" s="10"/>
      <c r="G38" s="10"/>
      <c r="H38" s="10"/>
      <c r="I38" s="10"/>
      <c r="J38" s="10"/>
      <c r="K38" s="10"/>
      <c r="L38" s="10"/>
      <c r="M38" s="7" t="s">
        <v>52</v>
      </c>
      <c r="N38" s="1" t="s">
        <v>202</v>
      </c>
      <c r="O38" s="1" t="s">
        <v>52</v>
      </c>
      <c r="P38" s="1" t="s">
        <v>52</v>
      </c>
      <c r="Q38" s="1" t="s">
        <v>57</v>
      </c>
      <c r="R38" s="1" t="s">
        <v>64</v>
      </c>
      <c r="S38" s="1" t="s">
        <v>64</v>
      </c>
      <c r="T38" s="1" t="s">
        <v>63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1" t="s">
        <v>52</v>
      </c>
      <c r="AS38" s="1" t="s">
        <v>52</v>
      </c>
      <c r="AT38" s="2"/>
      <c r="AU38" s="1" t="s">
        <v>203</v>
      </c>
      <c r="AV38" s="2">
        <v>450</v>
      </c>
    </row>
    <row r="39" spans="1:48" ht="30" customHeight="1" x14ac:dyDescent="0.3">
      <c r="A39" s="7" t="s">
        <v>204</v>
      </c>
      <c r="B39" s="7" t="s">
        <v>52</v>
      </c>
      <c r="C39" s="7" t="s">
        <v>163</v>
      </c>
      <c r="D39" s="8">
        <v>1</v>
      </c>
      <c r="E39" s="10"/>
      <c r="F39" s="10"/>
      <c r="G39" s="10"/>
      <c r="H39" s="10"/>
      <c r="I39" s="10"/>
      <c r="J39" s="10"/>
      <c r="K39" s="10"/>
      <c r="L39" s="10"/>
      <c r="M39" s="7" t="s">
        <v>205</v>
      </c>
      <c r="N39" s="1" t="s">
        <v>206</v>
      </c>
      <c r="O39" s="1" t="s">
        <v>52</v>
      </c>
      <c r="P39" s="1" t="s">
        <v>52</v>
      </c>
      <c r="Q39" s="1" t="s">
        <v>52</v>
      </c>
      <c r="R39" s="1" t="s">
        <v>64</v>
      </c>
      <c r="S39" s="1" t="s">
        <v>64</v>
      </c>
      <c r="T39" s="1" t="s">
        <v>63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1" t="s">
        <v>205</v>
      </c>
      <c r="AS39" s="1" t="s">
        <v>52</v>
      </c>
      <c r="AT39" s="2"/>
      <c r="AU39" s="1" t="s">
        <v>207</v>
      </c>
      <c r="AV39" s="2">
        <v>451</v>
      </c>
    </row>
    <row r="40" spans="1:48" ht="30" customHeight="1" x14ac:dyDescent="0.3">
      <c r="A40" s="7" t="s">
        <v>208</v>
      </c>
      <c r="B40" s="7" t="s">
        <v>52</v>
      </c>
      <c r="C40" s="7" t="s">
        <v>163</v>
      </c>
      <c r="D40" s="8">
        <v>1</v>
      </c>
      <c r="E40" s="10"/>
      <c r="F40" s="10"/>
      <c r="G40" s="10"/>
      <c r="H40" s="10"/>
      <c r="I40" s="10"/>
      <c r="J40" s="10"/>
      <c r="K40" s="10"/>
      <c r="L40" s="10"/>
      <c r="M40" s="7" t="s">
        <v>52</v>
      </c>
      <c r="N40" s="1" t="s">
        <v>209</v>
      </c>
      <c r="O40" s="1" t="s">
        <v>52</v>
      </c>
      <c r="P40" s="1" t="s">
        <v>52</v>
      </c>
      <c r="Q40" s="1" t="s">
        <v>57</v>
      </c>
      <c r="R40" s="1" t="s">
        <v>64</v>
      </c>
      <c r="S40" s="1" t="s">
        <v>64</v>
      </c>
      <c r="T40" s="1" t="s">
        <v>63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1" t="s">
        <v>52</v>
      </c>
      <c r="AS40" s="1" t="s">
        <v>52</v>
      </c>
      <c r="AT40" s="2"/>
      <c r="AU40" s="1" t="s">
        <v>210</v>
      </c>
      <c r="AV40" s="2">
        <v>758</v>
      </c>
    </row>
    <row r="41" spans="1:48" ht="30" customHeight="1" x14ac:dyDescent="0.3">
      <c r="A41" s="7" t="s">
        <v>211</v>
      </c>
      <c r="B41" s="7" t="s">
        <v>93</v>
      </c>
      <c r="C41" s="7" t="s">
        <v>60</v>
      </c>
      <c r="D41" s="8">
        <v>2640</v>
      </c>
      <c r="E41" s="10"/>
      <c r="F41" s="10"/>
      <c r="G41" s="10"/>
      <c r="H41" s="10"/>
      <c r="I41" s="10"/>
      <c r="J41" s="10"/>
      <c r="K41" s="10"/>
      <c r="L41" s="10"/>
      <c r="M41" s="7" t="s">
        <v>212</v>
      </c>
      <c r="N41" s="1" t="s">
        <v>213</v>
      </c>
      <c r="O41" s="1" t="s">
        <v>52</v>
      </c>
      <c r="P41" s="1" t="s">
        <v>52</v>
      </c>
      <c r="Q41" s="1" t="s">
        <v>57</v>
      </c>
      <c r="R41" s="1" t="s">
        <v>63</v>
      </c>
      <c r="S41" s="1" t="s">
        <v>64</v>
      </c>
      <c r="T41" s="1" t="s">
        <v>64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1" t="s">
        <v>52</v>
      </c>
      <c r="AS41" s="1" t="s">
        <v>52</v>
      </c>
      <c r="AT41" s="2"/>
      <c r="AU41" s="1" t="s">
        <v>214</v>
      </c>
      <c r="AV41" s="2">
        <v>452</v>
      </c>
    </row>
    <row r="42" spans="1:48" ht="30" customHeight="1" x14ac:dyDescent="0.3">
      <c r="A42" s="7" t="s">
        <v>215</v>
      </c>
      <c r="B42" s="7" t="s">
        <v>102</v>
      </c>
      <c r="C42" s="7" t="s">
        <v>60</v>
      </c>
      <c r="D42" s="8">
        <v>1800</v>
      </c>
      <c r="E42" s="10"/>
      <c r="F42" s="10"/>
      <c r="G42" s="10"/>
      <c r="H42" s="10"/>
      <c r="I42" s="10"/>
      <c r="J42" s="10"/>
      <c r="K42" s="10"/>
      <c r="L42" s="10"/>
      <c r="M42" s="7" t="s">
        <v>216</v>
      </c>
      <c r="N42" s="1" t="s">
        <v>217</v>
      </c>
      <c r="O42" s="1" t="s">
        <v>52</v>
      </c>
      <c r="P42" s="1" t="s">
        <v>52</v>
      </c>
      <c r="Q42" s="1" t="s">
        <v>57</v>
      </c>
      <c r="R42" s="1" t="s">
        <v>63</v>
      </c>
      <c r="S42" s="1" t="s">
        <v>64</v>
      </c>
      <c r="T42" s="1" t="s">
        <v>64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1" t="s">
        <v>52</v>
      </c>
      <c r="AS42" s="1" t="s">
        <v>52</v>
      </c>
      <c r="AT42" s="2"/>
      <c r="AU42" s="1" t="s">
        <v>218</v>
      </c>
      <c r="AV42" s="2">
        <v>453</v>
      </c>
    </row>
    <row r="43" spans="1:48" ht="30" customHeight="1" x14ac:dyDescent="0.3">
      <c r="A43" s="7" t="s">
        <v>215</v>
      </c>
      <c r="B43" s="7" t="s">
        <v>106</v>
      </c>
      <c r="C43" s="7" t="s">
        <v>60</v>
      </c>
      <c r="D43" s="8">
        <v>325</v>
      </c>
      <c r="E43" s="10"/>
      <c r="F43" s="10"/>
      <c r="G43" s="10"/>
      <c r="H43" s="10"/>
      <c r="I43" s="10"/>
      <c r="J43" s="10"/>
      <c r="K43" s="10"/>
      <c r="L43" s="10"/>
      <c r="M43" s="7" t="s">
        <v>219</v>
      </c>
      <c r="N43" s="1" t="s">
        <v>220</v>
      </c>
      <c r="O43" s="1" t="s">
        <v>52</v>
      </c>
      <c r="P43" s="1" t="s">
        <v>52</v>
      </c>
      <c r="Q43" s="1" t="s">
        <v>57</v>
      </c>
      <c r="R43" s="1" t="s">
        <v>63</v>
      </c>
      <c r="S43" s="1" t="s">
        <v>64</v>
      </c>
      <c r="T43" s="1" t="s">
        <v>64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1" t="s">
        <v>52</v>
      </c>
      <c r="AS43" s="1" t="s">
        <v>52</v>
      </c>
      <c r="AT43" s="2"/>
      <c r="AU43" s="1" t="s">
        <v>221</v>
      </c>
      <c r="AV43" s="2">
        <v>454</v>
      </c>
    </row>
    <row r="44" spans="1:48" ht="30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48" ht="30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48" ht="30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48" ht="30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48" ht="30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48" ht="30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48" ht="30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48" ht="30" customHeight="1" x14ac:dyDescent="0.3">
      <c r="A51" s="7" t="s">
        <v>222</v>
      </c>
      <c r="B51" s="8"/>
      <c r="C51" s="8"/>
      <c r="D51" s="8"/>
      <c r="E51" s="8"/>
      <c r="F51" s="10"/>
      <c r="G51" s="8"/>
      <c r="H51" s="10"/>
      <c r="I51" s="8"/>
      <c r="J51" s="10"/>
      <c r="K51" s="8"/>
      <c r="L51" s="10"/>
      <c r="M51" s="8"/>
      <c r="N51" t="s">
        <v>223</v>
      </c>
    </row>
    <row r="52" spans="1:48" ht="30" customHeight="1" x14ac:dyDescent="0.3">
      <c r="A52" s="7" t="s">
        <v>224</v>
      </c>
      <c r="B52" s="8" t="s">
        <v>644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2"/>
      <c r="O52" s="2"/>
      <c r="P52" s="2"/>
      <c r="Q52" s="1" t="s">
        <v>225</v>
      </c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ht="30" customHeight="1" x14ac:dyDescent="0.3">
      <c r="A53" s="7" t="s">
        <v>58</v>
      </c>
      <c r="B53" s="7" t="s">
        <v>59</v>
      </c>
      <c r="C53" s="7" t="s">
        <v>60</v>
      </c>
      <c r="D53" s="8">
        <v>996</v>
      </c>
      <c r="E53" s="10"/>
      <c r="F53" s="10"/>
      <c r="G53" s="10"/>
      <c r="H53" s="10"/>
      <c r="I53" s="10"/>
      <c r="J53" s="10"/>
      <c r="K53" s="10"/>
      <c r="L53" s="10"/>
      <c r="M53" s="7" t="s">
        <v>61</v>
      </c>
      <c r="N53" s="1" t="s">
        <v>62</v>
      </c>
      <c r="O53" s="1" t="s">
        <v>52</v>
      </c>
      <c r="P53" s="1" t="s">
        <v>52</v>
      </c>
      <c r="Q53" s="1" t="s">
        <v>225</v>
      </c>
      <c r="R53" s="1" t="s">
        <v>63</v>
      </c>
      <c r="S53" s="1" t="s">
        <v>64</v>
      </c>
      <c r="T53" s="1" t="s">
        <v>64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1" t="s">
        <v>52</v>
      </c>
      <c r="AS53" s="1" t="s">
        <v>52</v>
      </c>
      <c r="AT53" s="2"/>
      <c r="AU53" s="1" t="s">
        <v>226</v>
      </c>
      <c r="AV53" s="2">
        <v>456</v>
      </c>
    </row>
    <row r="54" spans="1:48" ht="30" customHeight="1" x14ac:dyDescent="0.3">
      <c r="A54" s="7" t="s">
        <v>58</v>
      </c>
      <c r="B54" s="7" t="s">
        <v>66</v>
      </c>
      <c r="C54" s="7" t="s">
        <v>60</v>
      </c>
      <c r="D54" s="8">
        <v>2</v>
      </c>
      <c r="E54" s="10"/>
      <c r="F54" s="10"/>
      <c r="G54" s="10"/>
      <c r="H54" s="10"/>
      <c r="I54" s="10"/>
      <c r="J54" s="10"/>
      <c r="K54" s="10"/>
      <c r="L54" s="10"/>
      <c r="M54" s="7" t="s">
        <v>67</v>
      </c>
      <c r="N54" s="1" t="s">
        <v>68</v>
      </c>
      <c r="O54" s="1" t="s">
        <v>52</v>
      </c>
      <c r="P54" s="1" t="s">
        <v>52</v>
      </c>
      <c r="Q54" s="1" t="s">
        <v>225</v>
      </c>
      <c r="R54" s="1" t="s">
        <v>63</v>
      </c>
      <c r="S54" s="1" t="s">
        <v>64</v>
      </c>
      <c r="T54" s="1" t="s">
        <v>64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1" t="s">
        <v>52</v>
      </c>
      <c r="AS54" s="1" t="s">
        <v>52</v>
      </c>
      <c r="AT54" s="2"/>
      <c r="AU54" s="1" t="s">
        <v>227</v>
      </c>
      <c r="AV54" s="2">
        <v>457</v>
      </c>
    </row>
    <row r="55" spans="1:48" ht="30" customHeight="1" x14ac:dyDescent="0.3">
      <c r="A55" s="7" t="s">
        <v>74</v>
      </c>
      <c r="B55" s="7" t="s">
        <v>75</v>
      </c>
      <c r="C55" s="7" t="s">
        <v>60</v>
      </c>
      <c r="D55" s="8">
        <v>312</v>
      </c>
      <c r="E55" s="10"/>
      <c r="F55" s="10"/>
      <c r="G55" s="10"/>
      <c r="H55" s="10"/>
      <c r="I55" s="10"/>
      <c r="J55" s="10"/>
      <c r="K55" s="10"/>
      <c r="L55" s="10"/>
      <c r="M55" s="7" t="s">
        <v>76</v>
      </c>
      <c r="N55" s="1" t="s">
        <v>77</v>
      </c>
      <c r="O55" s="1" t="s">
        <v>52</v>
      </c>
      <c r="P55" s="1" t="s">
        <v>52</v>
      </c>
      <c r="Q55" s="1" t="s">
        <v>225</v>
      </c>
      <c r="R55" s="1" t="s">
        <v>63</v>
      </c>
      <c r="S55" s="1" t="s">
        <v>64</v>
      </c>
      <c r="T55" s="1" t="s">
        <v>64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1" t="s">
        <v>52</v>
      </c>
      <c r="AS55" s="1" t="s">
        <v>52</v>
      </c>
      <c r="AT55" s="2"/>
      <c r="AU55" s="1" t="s">
        <v>228</v>
      </c>
      <c r="AV55" s="2">
        <v>458</v>
      </c>
    </row>
    <row r="56" spans="1:48" ht="30" customHeight="1" x14ac:dyDescent="0.3">
      <c r="A56" s="7" t="s">
        <v>229</v>
      </c>
      <c r="B56" s="7" t="s">
        <v>230</v>
      </c>
      <c r="C56" s="7" t="s">
        <v>60</v>
      </c>
      <c r="D56" s="8">
        <v>6</v>
      </c>
      <c r="E56" s="10"/>
      <c r="F56" s="10"/>
      <c r="G56" s="10"/>
      <c r="H56" s="10"/>
      <c r="I56" s="10"/>
      <c r="J56" s="10"/>
      <c r="K56" s="10"/>
      <c r="L56" s="10"/>
      <c r="M56" s="7" t="s">
        <v>231</v>
      </c>
      <c r="N56" s="1" t="s">
        <v>232</v>
      </c>
      <c r="O56" s="1" t="s">
        <v>52</v>
      </c>
      <c r="P56" s="1" t="s">
        <v>52</v>
      </c>
      <c r="Q56" s="1" t="s">
        <v>225</v>
      </c>
      <c r="R56" s="1" t="s">
        <v>63</v>
      </c>
      <c r="S56" s="1" t="s">
        <v>64</v>
      </c>
      <c r="T56" s="1" t="s">
        <v>64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1" t="s">
        <v>52</v>
      </c>
      <c r="AS56" s="1" t="s">
        <v>52</v>
      </c>
      <c r="AT56" s="2"/>
      <c r="AU56" s="1" t="s">
        <v>233</v>
      </c>
      <c r="AV56" s="2">
        <v>459</v>
      </c>
    </row>
    <row r="57" spans="1:48" ht="30" customHeight="1" x14ac:dyDescent="0.3">
      <c r="A57" s="7" t="s">
        <v>234</v>
      </c>
      <c r="B57" s="7" t="s">
        <v>235</v>
      </c>
      <c r="C57" s="7" t="s">
        <v>60</v>
      </c>
      <c r="D57" s="8">
        <v>5408</v>
      </c>
      <c r="E57" s="10"/>
      <c r="F57" s="10"/>
      <c r="G57" s="10"/>
      <c r="H57" s="10"/>
      <c r="I57" s="10"/>
      <c r="J57" s="10"/>
      <c r="K57" s="10"/>
      <c r="L57" s="10"/>
      <c r="M57" s="7" t="s">
        <v>236</v>
      </c>
      <c r="N57" s="1" t="s">
        <v>237</v>
      </c>
      <c r="O57" s="1" t="s">
        <v>52</v>
      </c>
      <c r="P57" s="1" t="s">
        <v>52</v>
      </c>
      <c r="Q57" s="1" t="s">
        <v>225</v>
      </c>
      <c r="R57" s="1" t="s">
        <v>63</v>
      </c>
      <c r="S57" s="1" t="s">
        <v>64</v>
      </c>
      <c r="T57" s="1" t="s">
        <v>64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1" t="s">
        <v>52</v>
      </c>
      <c r="AS57" s="1" t="s">
        <v>52</v>
      </c>
      <c r="AT57" s="2"/>
      <c r="AU57" s="1" t="s">
        <v>238</v>
      </c>
      <c r="AV57" s="2">
        <v>460</v>
      </c>
    </row>
    <row r="58" spans="1:48" ht="30" customHeight="1" x14ac:dyDescent="0.3">
      <c r="A58" s="7" t="s">
        <v>234</v>
      </c>
      <c r="B58" s="7" t="s">
        <v>239</v>
      </c>
      <c r="C58" s="7" t="s">
        <v>60</v>
      </c>
      <c r="D58" s="8">
        <v>2</v>
      </c>
      <c r="E58" s="10"/>
      <c r="F58" s="10"/>
      <c r="G58" s="10"/>
      <c r="H58" s="10"/>
      <c r="I58" s="10"/>
      <c r="J58" s="10"/>
      <c r="K58" s="10"/>
      <c r="L58" s="10"/>
      <c r="M58" s="7" t="s">
        <v>240</v>
      </c>
      <c r="N58" s="1" t="s">
        <v>241</v>
      </c>
      <c r="O58" s="1" t="s">
        <v>52</v>
      </c>
      <c r="P58" s="1" t="s">
        <v>52</v>
      </c>
      <c r="Q58" s="1" t="s">
        <v>225</v>
      </c>
      <c r="R58" s="1" t="s">
        <v>63</v>
      </c>
      <c r="S58" s="1" t="s">
        <v>64</v>
      </c>
      <c r="T58" s="1" t="s">
        <v>64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1" t="s">
        <v>52</v>
      </c>
      <c r="AS58" s="1" t="s">
        <v>52</v>
      </c>
      <c r="AT58" s="2"/>
      <c r="AU58" s="1" t="s">
        <v>242</v>
      </c>
      <c r="AV58" s="2">
        <v>461</v>
      </c>
    </row>
    <row r="59" spans="1:48" ht="30" customHeight="1" x14ac:dyDescent="0.3">
      <c r="A59" s="7" t="s">
        <v>110</v>
      </c>
      <c r="B59" s="7" t="s">
        <v>111</v>
      </c>
      <c r="C59" s="7" t="s">
        <v>112</v>
      </c>
      <c r="D59" s="8">
        <v>659</v>
      </c>
      <c r="E59" s="10"/>
      <c r="F59" s="10"/>
      <c r="G59" s="10"/>
      <c r="H59" s="10"/>
      <c r="I59" s="10"/>
      <c r="J59" s="10"/>
      <c r="K59" s="10"/>
      <c r="L59" s="10"/>
      <c r="M59" s="7" t="s">
        <v>113</v>
      </c>
      <c r="N59" s="1" t="s">
        <v>114</v>
      </c>
      <c r="O59" s="1" t="s">
        <v>52</v>
      </c>
      <c r="P59" s="1" t="s">
        <v>52</v>
      </c>
      <c r="Q59" s="1" t="s">
        <v>225</v>
      </c>
      <c r="R59" s="1" t="s">
        <v>63</v>
      </c>
      <c r="S59" s="1" t="s">
        <v>64</v>
      </c>
      <c r="T59" s="1" t="s">
        <v>64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1" t="s">
        <v>52</v>
      </c>
      <c r="AS59" s="1" t="s">
        <v>52</v>
      </c>
      <c r="AT59" s="2"/>
      <c r="AU59" s="1" t="s">
        <v>243</v>
      </c>
      <c r="AV59" s="2">
        <v>462</v>
      </c>
    </row>
    <row r="60" spans="1:48" ht="30" customHeight="1" x14ac:dyDescent="0.3">
      <c r="A60" s="7" t="s">
        <v>244</v>
      </c>
      <c r="B60" s="7" t="s">
        <v>116</v>
      </c>
      <c r="C60" s="7" t="s">
        <v>112</v>
      </c>
      <c r="D60" s="8">
        <v>3</v>
      </c>
      <c r="E60" s="10"/>
      <c r="F60" s="10"/>
      <c r="G60" s="10"/>
      <c r="H60" s="10"/>
      <c r="I60" s="10"/>
      <c r="J60" s="10"/>
      <c r="K60" s="10"/>
      <c r="L60" s="10"/>
      <c r="M60" s="7" t="s">
        <v>245</v>
      </c>
      <c r="N60" s="1" t="s">
        <v>246</v>
      </c>
      <c r="O60" s="1" t="s">
        <v>52</v>
      </c>
      <c r="P60" s="1" t="s">
        <v>52</v>
      </c>
      <c r="Q60" s="1" t="s">
        <v>225</v>
      </c>
      <c r="R60" s="1" t="s">
        <v>63</v>
      </c>
      <c r="S60" s="1" t="s">
        <v>64</v>
      </c>
      <c r="T60" s="1" t="s">
        <v>64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1" t="s">
        <v>52</v>
      </c>
      <c r="AS60" s="1" t="s">
        <v>52</v>
      </c>
      <c r="AT60" s="2"/>
      <c r="AU60" s="1" t="s">
        <v>247</v>
      </c>
      <c r="AV60" s="2">
        <v>463</v>
      </c>
    </row>
    <row r="61" spans="1:48" ht="30" customHeight="1" x14ac:dyDescent="0.3">
      <c r="A61" s="7" t="s">
        <v>130</v>
      </c>
      <c r="B61" s="7" t="s">
        <v>248</v>
      </c>
      <c r="C61" s="7" t="s">
        <v>126</v>
      </c>
      <c r="D61" s="8">
        <v>45</v>
      </c>
      <c r="E61" s="10"/>
      <c r="F61" s="10"/>
      <c r="G61" s="10"/>
      <c r="H61" s="10"/>
      <c r="I61" s="10"/>
      <c r="J61" s="10"/>
      <c r="K61" s="10"/>
      <c r="L61" s="10"/>
      <c r="M61" s="7" t="s">
        <v>249</v>
      </c>
      <c r="N61" s="1" t="s">
        <v>250</v>
      </c>
      <c r="O61" s="1" t="s">
        <v>52</v>
      </c>
      <c r="P61" s="1" t="s">
        <v>52</v>
      </c>
      <c r="Q61" s="1" t="s">
        <v>225</v>
      </c>
      <c r="R61" s="1" t="s">
        <v>63</v>
      </c>
      <c r="S61" s="1" t="s">
        <v>64</v>
      </c>
      <c r="T61" s="1" t="s">
        <v>64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1" t="s">
        <v>52</v>
      </c>
      <c r="AS61" s="1" t="s">
        <v>52</v>
      </c>
      <c r="AT61" s="2"/>
      <c r="AU61" s="1" t="s">
        <v>251</v>
      </c>
      <c r="AV61" s="2">
        <v>464</v>
      </c>
    </row>
    <row r="62" spans="1:48" ht="30" customHeight="1" x14ac:dyDescent="0.3">
      <c r="A62" s="7" t="s">
        <v>130</v>
      </c>
      <c r="B62" s="7" t="s">
        <v>131</v>
      </c>
      <c r="C62" s="7" t="s">
        <v>126</v>
      </c>
      <c r="D62" s="8">
        <v>56</v>
      </c>
      <c r="E62" s="10"/>
      <c r="F62" s="10"/>
      <c r="G62" s="10"/>
      <c r="H62" s="10"/>
      <c r="I62" s="10"/>
      <c r="J62" s="10"/>
      <c r="K62" s="10"/>
      <c r="L62" s="10"/>
      <c r="M62" s="7" t="s">
        <v>132</v>
      </c>
      <c r="N62" s="1" t="s">
        <v>133</v>
      </c>
      <c r="O62" s="1" t="s">
        <v>52</v>
      </c>
      <c r="P62" s="1" t="s">
        <v>52</v>
      </c>
      <c r="Q62" s="1" t="s">
        <v>225</v>
      </c>
      <c r="R62" s="1" t="s">
        <v>63</v>
      </c>
      <c r="S62" s="1" t="s">
        <v>64</v>
      </c>
      <c r="T62" s="1" t="s">
        <v>64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1" t="s">
        <v>52</v>
      </c>
      <c r="AS62" s="1" t="s">
        <v>52</v>
      </c>
      <c r="AT62" s="2"/>
      <c r="AU62" s="1" t="s">
        <v>252</v>
      </c>
      <c r="AV62" s="2">
        <v>465</v>
      </c>
    </row>
    <row r="63" spans="1:48" ht="30" customHeight="1" x14ac:dyDescent="0.3">
      <c r="A63" s="7" t="s">
        <v>135</v>
      </c>
      <c r="B63" s="7" t="s">
        <v>136</v>
      </c>
      <c r="C63" s="7" t="s">
        <v>126</v>
      </c>
      <c r="D63" s="8">
        <v>55</v>
      </c>
      <c r="E63" s="10"/>
      <c r="F63" s="10"/>
      <c r="G63" s="10"/>
      <c r="H63" s="10"/>
      <c r="I63" s="10"/>
      <c r="J63" s="10"/>
      <c r="K63" s="10"/>
      <c r="L63" s="10"/>
      <c r="M63" s="7" t="s">
        <v>137</v>
      </c>
      <c r="N63" s="1" t="s">
        <v>138</v>
      </c>
      <c r="O63" s="1" t="s">
        <v>52</v>
      </c>
      <c r="P63" s="1" t="s">
        <v>52</v>
      </c>
      <c r="Q63" s="1" t="s">
        <v>225</v>
      </c>
      <c r="R63" s="1" t="s">
        <v>63</v>
      </c>
      <c r="S63" s="1" t="s">
        <v>64</v>
      </c>
      <c r="T63" s="1" t="s">
        <v>64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1" t="s">
        <v>52</v>
      </c>
      <c r="AS63" s="1" t="s">
        <v>52</v>
      </c>
      <c r="AT63" s="2"/>
      <c r="AU63" s="1" t="s">
        <v>253</v>
      </c>
      <c r="AV63" s="2">
        <v>466</v>
      </c>
    </row>
    <row r="64" spans="1:48" ht="30" customHeight="1" x14ac:dyDescent="0.3">
      <c r="A64" s="7" t="s">
        <v>254</v>
      </c>
      <c r="B64" s="7" t="s">
        <v>255</v>
      </c>
      <c r="C64" s="7" t="s">
        <v>112</v>
      </c>
      <c r="D64" s="8">
        <v>1</v>
      </c>
      <c r="E64" s="10"/>
      <c r="F64" s="10"/>
      <c r="G64" s="10"/>
      <c r="H64" s="10"/>
      <c r="I64" s="10"/>
      <c r="J64" s="10"/>
      <c r="K64" s="10"/>
      <c r="L64" s="10"/>
      <c r="M64" s="7" t="s">
        <v>256</v>
      </c>
      <c r="N64" s="1" t="s">
        <v>257</v>
      </c>
      <c r="O64" s="1" t="s">
        <v>52</v>
      </c>
      <c r="P64" s="1" t="s">
        <v>52</v>
      </c>
      <c r="Q64" s="1" t="s">
        <v>225</v>
      </c>
      <c r="R64" s="1" t="s">
        <v>63</v>
      </c>
      <c r="S64" s="1" t="s">
        <v>64</v>
      </c>
      <c r="T64" s="1" t="s">
        <v>64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1" t="s">
        <v>52</v>
      </c>
      <c r="AS64" s="1" t="s">
        <v>52</v>
      </c>
      <c r="AT64" s="2"/>
      <c r="AU64" s="1" t="s">
        <v>258</v>
      </c>
      <c r="AV64" s="2">
        <v>467</v>
      </c>
    </row>
    <row r="65" spans="1:48" ht="30" customHeight="1" x14ac:dyDescent="0.3">
      <c r="A65" s="7" t="s">
        <v>254</v>
      </c>
      <c r="B65" s="7" t="s">
        <v>259</v>
      </c>
      <c r="C65" s="7" t="s">
        <v>112</v>
      </c>
      <c r="D65" s="8">
        <v>1</v>
      </c>
      <c r="E65" s="10"/>
      <c r="F65" s="10"/>
      <c r="G65" s="10"/>
      <c r="H65" s="10"/>
      <c r="I65" s="10"/>
      <c r="J65" s="10"/>
      <c r="K65" s="10"/>
      <c r="L65" s="10"/>
      <c r="M65" s="7" t="s">
        <v>260</v>
      </c>
      <c r="N65" s="1" t="s">
        <v>261</v>
      </c>
      <c r="O65" s="1" t="s">
        <v>52</v>
      </c>
      <c r="P65" s="1" t="s">
        <v>52</v>
      </c>
      <c r="Q65" s="1" t="s">
        <v>225</v>
      </c>
      <c r="R65" s="1" t="s">
        <v>63</v>
      </c>
      <c r="S65" s="1" t="s">
        <v>64</v>
      </c>
      <c r="T65" s="1" t="s">
        <v>64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1" t="s">
        <v>52</v>
      </c>
      <c r="AS65" s="1" t="s">
        <v>52</v>
      </c>
      <c r="AT65" s="2"/>
      <c r="AU65" s="1" t="s">
        <v>262</v>
      </c>
      <c r="AV65" s="2">
        <v>468</v>
      </c>
    </row>
    <row r="66" spans="1:48" ht="30" customHeight="1" x14ac:dyDescent="0.3">
      <c r="A66" s="7" t="s">
        <v>263</v>
      </c>
      <c r="B66" s="7" t="s">
        <v>264</v>
      </c>
      <c r="C66" s="7" t="s">
        <v>126</v>
      </c>
      <c r="D66" s="8">
        <v>1</v>
      </c>
      <c r="E66" s="10"/>
      <c r="F66" s="10"/>
      <c r="G66" s="10"/>
      <c r="H66" s="10"/>
      <c r="I66" s="10"/>
      <c r="J66" s="10"/>
      <c r="K66" s="10"/>
      <c r="L66" s="10"/>
      <c r="M66" s="7" t="s">
        <v>265</v>
      </c>
      <c r="N66" s="1" t="s">
        <v>266</v>
      </c>
      <c r="O66" s="1" t="s">
        <v>52</v>
      </c>
      <c r="P66" s="1" t="s">
        <v>52</v>
      </c>
      <c r="Q66" s="1" t="s">
        <v>225</v>
      </c>
      <c r="R66" s="1" t="s">
        <v>63</v>
      </c>
      <c r="S66" s="1" t="s">
        <v>64</v>
      </c>
      <c r="T66" s="1" t="s">
        <v>64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1" t="s">
        <v>52</v>
      </c>
      <c r="AS66" s="1" t="s">
        <v>52</v>
      </c>
      <c r="AT66" s="2"/>
      <c r="AU66" s="1" t="s">
        <v>267</v>
      </c>
      <c r="AV66" s="2">
        <v>469</v>
      </c>
    </row>
    <row r="67" spans="1:48" ht="30" customHeight="1" x14ac:dyDescent="0.3">
      <c r="A67" s="7" t="s">
        <v>263</v>
      </c>
      <c r="B67" s="7" t="s">
        <v>268</v>
      </c>
      <c r="C67" s="7" t="s">
        <v>126</v>
      </c>
      <c r="D67" s="8">
        <v>99</v>
      </c>
      <c r="E67" s="10"/>
      <c r="F67" s="10"/>
      <c r="G67" s="10"/>
      <c r="H67" s="10"/>
      <c r="I67" s="10"/>
      <c r="J67" s="10"/>
      <c r="K67" s="10"/>
      <c r="L67" s="10"/>
      <c r="M67" s="7" t="s">
        <v>269</v>
      </c>
      <c r="N67" s="1" t="s">
        <v>270</v>
      </c>
      <c r="O67" s="1" t="s">
        <v>52</v>
      </c>
      <c r="P67" s="1" t="s">
        <v>52</v>
      </c>
      <c r="Q67" s="1" t="s">
        <v>225</v>
      </c>
      <c r="R67" s="1" t="s">
        <v>63</v>
      </c>
      <c r="S67" s="1" t="s">
        <v>64</v>
      </c>
      <c r="T67" s="1" t="s">
        <v>64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1" t="s">
        <v>52</v>
      </c>
      <c r="AS67" s="1" t="s">
        <v>52</v>
      </c>
      <c r="AT67" s="2"/>
      <c r="AU67" s="1" t="s">
        <v>271</v>
      </c>
      <c r="AV67" s="2">
        <v>470</v>
      </c>
    </row>
    <row r="68" spans="1:48" ht="30" customHeight="1" x14ac:dyDescent="0.3">
      <c r="A68" s="7" t="s">
        <v>153</v>
      </c>
      <c r="B68" s="7" t="s">
        <v>154</v>
      </c>
      <c r="C68" s="7" t="s">
        <v>60</v>
      </c>
      <c r="D68" s="8">
        <v>5</v>
      </c>
      <c r="E68" s="10"/>
      <c r="F68" s="10"/>
      <c r="G68" s="10"/>
      <c r="H68" s="10"/>
      <c r="I68" s="10"/>
      <c r="J68" s="10"/>
      <c r="K68" s="10"/>
      <c r="L68" s="10"/>
      <c r="M68" s="7" t="s">
        <v>155</v>
      </c>
      <c r="N68" s="1" t="s">
        <v>156</v>
      </c>
      <c r="O68" s="1" t="s">
        <v>52</v>
      </c>
      <c r="P68" s="1" t="s">
        <v>52</v>
      </c>
      <c r="Q68" s="1" t="s">
        <v>225</v>
      </c>
      <c r="R68" s="1" t="s">
        <v>63</v>
      </c>
      <c r="S68" s="1" t="s">
        <v>64</v>
      </c>
      <c r="T68" s="1" t="s">
        <v>64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1" t="s">
        <v>52</v>
      </c>
      <c r="AS68" s="1" t="s">
        <v>52</v>
      </c>
      <c r="AT68" s="2"/>
      <c r="AU68" s="1" t="s">
        <v>272</v>
      </c>
      <c r="AV68" s="2">
        <v>471</v>
      </c>
    </row>
    <row r="69" spans="1:48" ht="30" customHeight="1" x14ac:dyDescent="0.3">
      <c r="A69" s="7" t="s">
        <v>171</v>
      </c>
      <c r="B69" s="7" t="s">
        <v>172</v>
      </c>
      <c r="C69" s="7" t="s">
        <v>126</v>
      </c>
      <c r="D69" s="8">
        <v>199</v>
      </c>
      <c r="E69" s="10"/>
      <c r="F69" s="10"/>
      <c r="G69" s="10"/>
      <c r="H69" s="10"/>
      <c r="I69" s="10"/>
      <c r="J69" s="10"/>
      <c r="K69" s="10"/>
      <c r="L69" s="10"/>
      <c r="M69" s="7" t="s">
        <v>52</v>
      </c>
      <c r="N69" s="1" t="s">
        <v>173</v>
      </c>
      <c r="O69" s="1" t="s">
        <v>52</v>
      </c>
      <c r="P69" s="1" t="s">
        <v>52</v>
      </c>
      <c r="Q69" s="1" t="s">
        <v>225</v>
      </c>
      <c r="R69" s="1" t="s">
        <v>64</v>
      </c>
      <c r="S69" s="1" t="s">
        <v>64</v>
      </c>
      <c r="T69" s="1" t="s">
        <v>63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1" t="s">
        <v>52</v>
      </c>
      <c r="AS69" s="1" t="s">
        <v>52</v>
      </c>
      <c r="AT69" s="2"/>
      <c r="AU69" s="1" t="s">
        <v>273</v>
      </c>
      <c r="AV69" s="2">
        <v>472</v>
      </c>
    </row>
    <row r="70" spans="1:48" ht="30" customHeight="1" x14ac:dyDescent="0.3">
      <c r="A70" s="7" t="s">
        <v>181</v>
      </c>
      <c r="B70" s="7" t="s">
        <v>274</v>
      </c>
      <c r="C70" s="7" t="s">
        <v>126</v>
      </c>
      <c r="D70" s="8">
        <v>45</v>
      </c>
      <c r="E70" s="10"/>
      <c r="F70" s="10"/>
      <c r="G70" s="10"/>
      <c r="H70" s="10"/>
      <c r="I70" s="10"/>
      <c r="J70" s="10"/>
      <c r="K70" s="10"/>
      <c r="L70" s="10"/>
      <c r="M70" s="7" t="s">
        <v>52</v>
      </c>
      <c r="N70" s="1" t="s">
        <v>275</v>
      </c>
      <c r="O70" s="1" t="s">
        <v>52</v>
      </c>
      <c r="P70" s="1" t="s">
        <v>52</v>
      </c>
      <c r="Q70" s="1" t="s">
        <v>225</v>
      </c>
      <c r="R70" s="1" t="s">
        <v>64</v>
      </c>
      <c r="S70" s="1" t="s">
        <v>64</v>
      </c>
      <c r="T70" s="1" t="s">
        <v>63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1" t="s">
        <v>52</v>
      </c>
      <c r="AS70" s="1" t="s">
        <v>52</v>
      </c>
      <c r="AT70" s="2"/>
      <c r="AU70" s="1" t="s">
        <v>276</v>
      </c>
      <c r="AV70" s="2">
        <v>473</v>
      </c>
    </row>
    <row r="71" spans="1:48" ht="30" customHeight="1" x14ac:dyDescent="0.3">
      <c r="A71" s="7" t="s">
        <v>181</v>
      </c>
      <c r="B71" s="7" t="s">
        <v>182</v>
      </c>
      <c r="C71" s="7" t="s">
        <v>126</v>
      </c>
      <c r="D71" s="8">
        <v>56</v>
      </c>
      <c r="E71" s="10"/>
      <c r="F71" s="10"/>
      <c r="G71" s="10"/>
      <c r="H71" s="10"/>
      <c r="I71" s="10"/>
      <c r="J71" s="10"/>
      <c r="K71" s="10"/>
      <c r="L71" s="10"/>
      <c r="M71" s="7" t="s">
        <v>52</v>
      </c>
      <c r="N71" s="1" t="s">
        <v>183</v>
      </c>
      <c r="O71" s="1" t="s">
        <v>52</v>
      </c>
      <c r="P71" s="1" t="s">
        <v>52</v>
      </c>
      <c r="Q71" s="1" t="s">
        <v>225</v>
      </c>
      <c r="R71" s="1" t="s">
        <v>64</v>
      </c>
      <c r="S71" s="1" t="s">
        <v>64</v>
      </c>
      <c r="T71" s="1" t="s">
        <v>63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1" t="s">
        <v>52</v>
      </c>
      <c r="AS71" s="1" t="s">
        <v>52</v>
      </c>
      <c r="AT71" s="2"/>
      <c r="AU71" s="1" t="s">
        <v>277</v>
      </c>
      <c r="AV71" s="2">
        <v>474</v>
      </c>
    </row>
    <row r="72" spans="1:48" ht="30" customHeight="1" x14ac:dyDescent="0.3">
      <c r="A72" s="7" t="s">
        <v>185</v>
      </c>
      <c r="B72" s="7" t="s">
        <v>186</v>
      </c>
      <c r="C72" s="7" t="s">
        <v>126</v>
      </c>
      <c r="D72" s="8">
        <v>277</v>
      </c>
      <c r="E72" s="10"/>
      <c r="F72" s="10"/>
      <c r="G72" s="10"/>
      <c r="H72" s="10"/>
      <c r="I72" s="10"/>
      <c r="J72" s="10"/>
      <c r="K72" s="10"/>
      <c r="L72" s="10"/>
      <c r="M72" s="7" t="s">
        <v>52</v>
      </c>
      <c r="N72" s="1" t="s">
        <v>187</v>
      </c>
      <c r="O72" s="1" t="s">
        <v>52</v>
      </c>
      <c r="P72" s="1" t="s">
        <v>52</v>
      </c>
      <c r="Q72" s="1" t="s">
        <v>225</v>
      </c>
      <c r="R72" s="1" t="s">
        <v>64</v>
      </c>
      <c r="S72" s="1" t="s">
        <v>64</v>
      </c>
      <c r="T72" s="1" t="s">
        <v>63</v>
      </c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1" t="s">
        <v>52</v>
      </c>
      <c r="AS72" s="1" t="s">
        <v>52</v>
      </c>
      <c r="AT72" s="2"/>
      <c r="AU72" s="1" t="s">
        <v>278</v>
      </c>
      <c r="AV72" s="2">
        <v>475</v>
      </c>
    </row>
    <row r="73" spans="1:48" ht="30" customHeight="1" x14ac:dyDescent="0.3">
      <c r="A73" s="7" t="s">
        <v>185</v>
      </c>
      <c r="B73" s="7" t="s">
        <v>189</v>
      </c>
      <c r="C73" s="7" t="s">
        <v>126</v>
      </c>
      <c r="D73" s="8">
        <v>1</v>
      </c>
      <c r="E73" s="10"/>
      <c r="F73" s="10"/>
      <c r="G73" s="10"/>
      <c r="H73" s="10"/>
      <c r="I73" s="10"/>
      <c r="J73" s="10"/>
      <c r="K73" s="10"/>
      <c r="L73" s="10"/>
      <c r="M73" s="7" t="s">
        <v>52</v>
      </c>
      <c r="N73" s="1" t="s">
        <v>190</v>
      </c>
      <c r="O73" s="1" t="s">
        <v>52</v>
      </c>
      <c r="P73" s="1" t="s">
        <v>52</v>
      </c>
      <c r="Q73" s="1" t="s">
        <v>225</v>
      </c>
      <c r="R73" s="1" t="s">
        <v>64</v>
      </c>
      <c r="S73" s="1" t="s">
        <v>64</v>
      </c>
      <c r="T73" s="1" t="s">
        <v>63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1" t="s">
        <v>52</v>
      </c>
      <c r="AS73" s="1" t="s">
        <v>52</v>
      </c>
      <c r="AT73" s="2"/>
      <c r="AU73" s="1" t="s">
        <v>279</v>
      </c>
      <c r="AV73" s="2">
        <v>476</v>
      </c>
    </row>
    <row r="74" spans="1:48" ht="30" customHeight="1" x14ac:dyDescent="0.3">
      <c r="A74" s="7" t="s">
        <v>185</v>
      </c>
      <c r="B74" s="7" t="s">
        <v>195</v>
      </c>
      <c r="C74" s="7" t="s">
        <v>126</v>
      </c>
      <c r="D74" s="8">
        <v>203</v>
      </c>
      <c r="E74" s="10"/>
      <c r="F74" s="10"/>
      <c r="G74" s="10"/>
      <c r="H74" s="10"/>
      <c r="I74" s="10"/>
      <c r="J74" s="10"/>
      <c r="K74" s="10"/>
      <c r="L74" s="10"/>
      <c r="M74" s="7" t="s">
        <v>52</v>
      </c>
      <c r="N74" s="1" t="s">
        <v>196</v>
      </c>
      <c r="O74" s="1" t="s">
        <v>52</v>
      </c>
      <c r="P74" s="1" t="s">
        <v>52</v>
      </c>
      <c r="Q74" s="1" t="s">
        <v>225</v>
      </c>
      <c r="R74" s="1" t="s">
        <v>64</v>
      </c>
      <c r="S74" s="1" t="s">
        <v>64</v>
      </c>
      <c r="T74" s="1" t="s">
        <v>63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1" t="s">
        <v>52</v>
      </c>
      <c r="AS74" s="1" t="s">
        <v>52</v>
      </c>
      <c r="AT74" s="2"/>
      <c r="AU74" s="1" t="s">
        <v>280</v>
      </c>
      <c r="AV74" s="2">
        <v>477</v>
      </c>
    </row>
    <row r="75" spans="1:48" ht="30" customHeight="1" x14ac:dyDescent="0.3">
      <c r="A75" s="7" t="s">
        <v>185</v>
      </c>
      <c r="B75" s="7" t="s">
        <v>198</v>
      </c>
      <c r="C75" s="7" t="s">
        <v>126</v>
      </c>
      <c r="D75" s="8">
        <v>2</v>
      </c>
      <c r="E75" s="10"/>
      <c r="F75" s="10"/>
      <c r="G75" s="10"/>
      <c r="H75" s="10"/>
      <c r="I75" s="10"/>
      <c r="J75" s="10"/>
      <c r="K75" s="10"/>
      <c r="L75" s="10"/>
      <c r="M75" s="7" t="s">
        <v>52</v>
      </c>
      <c r="N75" s="1" t="s">
        <v>199</v>
      </c>
      <c r="O75" s="1" t="s">
        <v>52</v>
      </c>
      <c r="P75" s="1" t="s">
        <v>52</v>
      </c>
      <c r="Q75" s="1" t="s">
        <v>225</v>
      </c>
      <c r="R75" s="1" t="s">
        <v>64</v>
      </c>
      <c r="S75" s="1" t="s">
        <v>64</v>
      </c>
      <c r="T75" s="1" t="s">
        <v>63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1" t="s">
        <v>52</v>
      </c>
      <c r="AS75" s="1" t="s">
        <v>52</v>
      </c>
      <c r="AT75" s="2"/>
      <c r="AU75" s="1" t="s">
        <v>281</v>
      </c>
      <c r="AV75" s="2">
        <v>478</v>
      </c>
    </row>
    <row r="76" spans="1:48" ht="30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48" ht="30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48" ht="30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48" ht="30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48" ht="30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13" ht="30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13" ht="30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13" ht="30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13" ht="30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</row>
    <row r="85" spans="1:13" ht="30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</row>
    <row r="86" spans="1:13" ht="30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</row>
    <row r="87" spans="1:13" ht="30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</row>
    <row r="88" spans="1:13" ht="30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</row>
    <row r="89" spans="1:13" ht="30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</row>
    <row r="90" spans="1:13" ht="30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</row>
    <row r="91" spans="1:13" ht="30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13" ht="30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13" ht="30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13" ht="30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13" ht="30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13" ht="30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48" ht="30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48" ht="30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48" ht="30" customHeight="1" x14ac:dyDescent="0.3">
      <c r="A99" s="7" t="s">
        <v>222</v>
      </c>
      <c r="B99" s="8"/>
      <c r="C99" s="8"/>
      <c r="D99" s="8"/>
      <c r="E99" s="8"/>
      <c r="F99" s="10"/>
      <c r="G99" s="8"/>
      <c r="H99" s="10"/>
      <c r="I99" s="8"/>
      <c r="J99" s="10"/>
      <c r="K99" s="8"/>
      <c r="L99" s="10"/>
      <c r="M99" s="8"/>
      <c r="N99" t="s">
        <v>223</v>
      </c>
    </row>
    <row r="100" spans="1:48" ht="30" customHeight="1" x14ac:dyDescent="0.3">
      <c r="A100" s="7" t="s">
        <v>282</v>
      </c>
      <c r="B100" s="8" t="s">
        <v>645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2"/>
      <c r="O100" s="2"/>
      <c r="P100" s="2"/>
      <c r="Q100" s="1" t="s">
        <v>283</v>
      </c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</row>
    <row r="101" spans="1:48" ht="30" customHeight="1" x14ac:dyDescent="0.3">
      <c r="A101" s="7" t="s">
        <v>58</v>
      </c>
      <c r="B101" s="7" t="s">
        <v>59</v>
      </c>
      <c r="C101" s="7" t="s">
        <v>60</v>
      </c>
      <c r="D101" s="8">
        <v>1231</v>
      </c>
      <c r="E101" s="10"/>
      <c r="F101" s="10"/>
      <c r="G101" s="10"/>
      <c r="H101" s="10"/>
      <c r="I101" s="10"/>
      <c r="J101" s="10"/>
      <c r="K101" s="10"/>
      <c r="L101" s="10"/>
      <c r="M101" s="7" t="s">
        <v>61</v>
      </c>
      <c r="N101" s="1" t="s">
        <v>62</v>
      </c>
      <c r="O101" s="1" t="s">
        <v>52</v>
      </c>
      <c r="P101" s="1" t="s">
        <v>52</v>
      </c>
      <c r="Q101" s="1" t="s">
        <v>283</v>
      </c>
      <c r="R101" s="1" t="s">
        <v>63</v>
      </c>
      <c r="S101" s="1" t="s">
        <v>64</v>
      </c>
      <c r="T101" s="1" t="s">
        <v>64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1" t="s">
        <v>52</v>
      </c>
      <c r="AS101" s="1" t="s">
        <v>52</v>
      </c>
      <c r="AT101" s="2"/>
      <c r="AU101" s="1" t="s">
        <v>284</v>
      </c>
      <c r="AV101" s="2">
        <v>480</v>
      </c>
    </row>
    <row r="102" spans="1:48" ht="30" customHeight="1" x14ac:dyDescent="0.3">
      <c r="A102" s="7" t="s">
        <v>58</v>
      </c>
      <c r="B102" s="7" t="s">
        <v>285</v>
      </c>
      <c r="C102" s="7" t="s">
        <v>60</v>
      </c>
      <c r="D102" s="8">
        <v>51</v>
      </c>
      <c r="E102" s="10"/>
      <c r="F102" s="10"/>
      <c r="G102" s="10"/>
      <c r="H102" s="10"/>
      <c r="I102" s="10"/>
      <c r="J102" s="10"/>
      <c r="K102" s="10"/>
      <c r="L102" s="10"/>
      <c r="M102" s="7" t="s">
        <v>286</v>
      </c>
      <c r="N102" s="1" t="s">
        <v>287</v>
      </c>
      <c r="O102" s="1" t="s">
        <v>52</v>
      </c>
      <c r="P102" s="1" t="s">
        <v>52</v>
      </c>
      <c r="Q102" s="1" t="s">
        <v>283</v>
      </c>
      <c r="R102" s="1" t="s">
        <v>63</v>
      </c>
      <c r="S102" s="1" t="s">
        <v>64</v>
      </c>
      <c r="T102" s="1" t="s">
        <v>64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1" t="s">
        <v>52</v>
      </c>
      <c r="AS102" s="1" t="s">
        <v>52</v>
      </c>
      <c r="AT102" s="2"/>
      <c r="AU102" s="1" t="s">
        <v>288</v>
      </c>
      <c r="AV102" s="2">
        <v>481</v>
      </c>
    </row>
    <row r="103" spans="1:48" ht="30" customHeight="1" x14ac:dyDescent="0.3">
      <c r="A103" s="7" t="s">
        <v>58</v>
      </c>
      <c r="B103" s="7" t="s">
        <v>289</v>
      </c>
      <c r="C103" s="7" t="s">
        <v>60</v>
      </c>
      <c r="D103" s="8">
        <v>46</v>
      </c>
      <c r="E103" s="10"/>
      <c r="F103" s="10"/>
      <c r="G103" s="10"/>
      <c r="H103" s="10"/>
      <c r="I103" s="10"/>
      <c r="J103" s="10"/>
      <c r="K103" s="10"/>
      <c r="L103" s="10"/>
      <c r="M103" s="7" t="s">
        <v>290</v>
      </c>
      <c r="N103" s="1" t="s">
        <v>291</v>
      </c>
      <c r="O103" s="1" t="s">
        <v>52</v>
      </c>
      <c r="P103" s="1" t="s">
        <v>52</v>
      </c>
      <c r="Q103" s="1" t="s">
        <v>283</v>
      </c>
      <c r="R103" s="1" t="s">
        <v>63</v>
      </c>
      <c r="S103" s="1" t="s">
        <v>64</v>
      </c>
      <c r="T103" s="1" t="s">
        <v>64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1" t="s">
        <v>52</v>
      </c>
      <c r="AS103" s="1" t="s">
        <v>52</v>
      </c>
      <c r="AT103" s="2"/>
      <c r="AU103" s="1" t="s">
        <v>292</v>
      </c>
      <c r="AV103" s="2">
        <v>482</v>
      </c>
    </row>
    <row r="104" spans="1:48" ht="30" customHeight="1" x14ac:dyDescent="0.3">
      <c r="A104" s="7" t="s">
        <v>74</v>
      </c>
      <c r="B104" s="7" t="s">
        <v>75</v>
      </c>
      <c r="C104" s="7" t="s">
        <v>60</v>
      </c>
      <c r="D104" s="8">
        <v>368</v>
      </c>
      <c r="E104" s="10"/>
      <c r="F104" s="10"/>
      <c r="G104" s="10"/>
      <c r="H104" s="10"/>
      <c r="I104" s="10"/>
      <c r="J104" s="10"/>
      <c r="K104" s="10"/>
      <c r="L104" s="10"/>
      <c r="M104" s="7" t="s">
        <v>76</v>
      </c>
      <c r="N104" s="1" t="s">
        <v>77</v>
      </c>
      <c r="O104" s="1" t="s">
        <v>52</v>
      </c>
      <c r="P104" s="1" t="s">
        <v>52</v>
      </c>
      <c r="Q104" s="1" t="s">
        <v>283</v>
      </c>
      <c r="R104" s="1" t="s">
        <v>63</v>
      </c>
      <c r="S104" s="1" t="s">
        <v>64</v>
      </c>
      <c r="T104" s="1" t="s">
        <v>64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1" t="s">
        <v>52</v>
      </c>
      <c r="AS104" s="1" t="s">
        <v>52</v>
      </c>
      <c r="AT104" s="2"/>
      <c r="AU104" s="1" t="s">
        <v>293</v>
      </c>
      <c r="AV104" s="2">
        <v>483</v>
      </c>
    </row>
    <row r="105" spans="1:48" ht="30" customHeight="1" x14ac:dyDescent="0.3">
      <c r="A105" s="7" t="s">
        <v>74</v>
      </c>
      <c r="B105" s="7" t="s">
        <v>294</v>
      </c>
      <c r="C105" s="7" t="s">
        <v>60</v>
      </c>
      <c r="D105" s="8">
        <v>5</v>
      </c>
      <c r="E105" s="10"/>
      <c r="F105" s="10"/>
      <c r="G105" s="10"/>
      <c r="H105" s="10"/>
      <c r="I105" s="10"/>
      <c r="J105" s="10"/>
      <c r="K105" s="10"/>
      <c r="L105" s="10"/>
      <c r="M105" s="7" t="s">
        <v>295</v>
      </c>
      <c r="N105" s="1" t="s">
        <v>296</v>
      </c>
      <c r="O105" s="1" t="s">
        <v>52</v>
      </c>
      <c r="P105" s="1" t="s">
        <v>52</v>
      </c>
      <c r="Q105" s="1" t="s">
        <v>283</v>
      </c>
      <c r="R105" s="1" t="s">
        <v>63</v>
      </c>
      <c r="S105" s="1" t="s">
        <v>64</v>
      </c>
      <c r="T105" s="1" t="s">
        <v>64</v>
      </c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1" t="s">
        <v>52</v>
      </c>
      <c r="AS105" s="1" t="s">
        <v>52</v>
      </c>
      <c r="AT105" s="2"/>
      <c r="AU105" s="1" t="s">
        <v>297</v>
      </c>
      <c r="AV105" s="2">
        <v>484</v>
      </c>
    </row>
    <row r="106" spans="1:48" ht="30" customHeight="1" x14ac:dyDescent="0.3">
      <c r="A106" s="7" t="s">
        <v>74</v>
      </c>
      <c r="B106" s="7" t="s">
        <v>298</v>
      </c>
      <c r="C106" s="7" t="s">
        <v>60</v>
      </c>
      <c r="D106" s="8">
        <v>5</v>
      </c>
      <c r="E106" s="10"/>
      <c r="F106" s="10"/>
      <c r="G106" s="10"/>
      <c r="H106" s="10"/>
      <c r="I106" s="10"/>
      <c r="J106" s="10"/>
      <c r="K106" s="10"/>
      <c r="L106" s="10"/>
      <c r="M106" s="7" t="s">
        <v>299</v>
      </c>
      <c r="N106" s="1" t="s">
        <v>300</v>
      </c>
      <c r="O106" s="1" t="s">
        <v>52</v>
      </c>
      <c r="P106" s="1" t="s">
        <v>52</v>
      </c>
      <c r="Q106" s="1" t="s">
        <v>283</v>
      </c>
      <c r="R106" s="1" t="s">
        <v>63</v>
      </c>
      <c r="S106" s="1" t="s">
        <v>64</v>
      </c>
      <c r="T106" s="1" t="s">
        <v>64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1" t="s">
        <v>52</v>
      </c>
      <c r="AS106" s="1" t="s">
        <v>52</v>
      </c>
      <c r="AT106" s="2"/>
      <c r="AU106" s="1" t="s">
        <v>301</v>
      </c>
      <c r="AV106" s="2">
        <v>485</v>
      </c>
    </row>
    <row r="107" spans="1:48" ht="30" customHeight="1" x14ac:dyDescent="0.3">
      <c r="A107" s="7" t="s">
        <v>229</v>
      </c>
      <c r="B107" s="7" t="s">
        <v>302</v>
      </c>
      <c r="C107" s="7" t="s">
        <v>60</v>
      </c>
      <c r="D107" s="8">
        <v>4116</v>
      </c>
      <c r="E107" s="10"/>
      <c r="F107" s="10"/>
      <c r="G107" s="10"/>
      <c r="H107" s="10"/>
      <c r="I107" s="10"/>
      <c r="J107" s="10"/>
      <c r="K107" s="10"/>
      <c r="L107" s="10"/>
      <c r="M107" s="7" t="s">
        <v>303</v>
      </c>
      <c r="N107" s="1" t="s">
        <v>304</v>
      </c>
      <c r="O107" s="1" t="s">
        <v>52</v>
      </c>
      <c r="P107" s="1" t="s">
        <v>52</v>
      </c>
      <c r="Q107" s="1" t="s">
        <v>283</v>
      </c>
      <c r="R107" s="1" t="s">
        <v>63</v>
      </c>
      <c r="S107" s="1" t="s">
        <v>64</v>
      </c>
      <c r="T107" s="1" t="s">
        <v>64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1" t="s">
        <v>52</v>
      </c>
      <c r="AS107" s="1" t="s">
        <v>52</v>
      </c>
      <c r="AT107" s="2"/>
      <c r="AU107" s="1" t="s">
        <v>305</v>
      </c>
      <c r="AV107" s="2">
        <v>486</v>
      </c>
    </row>
    <row r="108" spans="1:48" ht="30" customHeight="1" x14ac:dyDescent="0.3">
      <c r="A108" s="7" t="s">
        <v>306</v>
      </c>
      <c r="B108" s="7" t="s">
        <v>307</v>
      </c>
      <c r="C108" s="7" t="s">
        <v>60</v>
      </c>
      <c r="D108" s="8">
        <v>86</v>
      </c>
      <c r="E108" s="10"/>
      <c r="F108" s="10"/>
      <c r="G108" s="10"/>
      <c r="H108" s="10"/>
      <c r="I108" s="10"/>
      <c r="J108" s="10"/>
      <c r="K108" s="10"/>
      <c r="L108" s="10"/>
      <c r="M108" s="7" t="s">
        <v>308</v>
      </c>
      <c r="N108" s="1" t="s">
        <v>309</v>
      </c>
      <c r="O108" s="1" t="s">
        <v>52</v>
      </c>
      <c r="P108" s="1" t="s">
        <v>52</v>
      </c>
      <c r="Q108" s="1" t="s">
        <v>283</v>
      </c>
      <c r="R108" s="1" t="s">
        <v>63</v>
      </c>
      <c r="S108" s="1" t="s">
        <v>64</v>
      </c>
      <c r="T108" s="1" t="s">
        <v>64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1" t="s">
        <v>52</v>
      </c>
      <c r="AS108" s="1" t="s">
        <v>52</v>
      </c>
      <c r="AT108" s="2"/>
      <c r="AU108" s="1" t="s">
        <v>310</v>
      </c>
      <c r="AV108" s="2">
        <v>487</v>
      </c>
    </row>
    <row r="109" spans="1:48" ht="30" customHeight="1" x14ac:dyDescent="0.3">
      <c r="A109" s="7" t="s">
        <v>306</v>
      </c>
      <c r="B109" s="7" t="s">
        <v>311</v>
      </c>
      <c r="C109" s="7" t="s">
        <v>60</v>
      </c>
      <c r="D109" s="8">
        <v>81</v>
      </c>
      <c r="E109" s="10"/>
      <c r="F109" s="10"/>
      <c r="G109" s="10"/>
      <c r="H109" s="10"/>
      <c r="I109" s="10"/>
      <c r="J109" s="10"/>
      <c r="K109" s="10"/>
      <c r="L109" s="10"/>
      <c r="M109" s="7" t="s">
        <v>312</v>
      </c>
      <c r="N109" s="1" t="s">
        <v>313</v>
      </c>
      <c r="O109" s="1" t="s">
        <v>52</v>
      </c>
      <c r="P109" s="1" t="s">
        <v>52</v>
      </c>
      <c r="Q109" s="1" t="s">
        <v>283</v>
      </c>
      <c r="R109" s="1" t="s">
        <v>63</v>
      </c>
      <c r="S109" s="1" t="s">
        <v>64</v>
      </c>
      <c r="T109" s="1" t="s">
        <v>64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1" t="s">
        <v>52</v>
      </c>
      <c r="AS109" s="1" t="s">
        <v>52</v>
      </c>
      <c r="AT109" s="2"/>
      <c r="AU109" s="1" t="s">
        <v>314</v>
      </c>
      <c r="AV109" s="2">
        <v>488</v>
      </c>
    </row>
    <row r="110" spans="1:48" ht="30" customHeight="1" x14ac:dyDescent="0.3">
      <c r="A110" s="7" t="s">
        <v>110</v>
      </c>
      <c r="B110" s="7" t="s">
        <v>111</v>
      </c>
      <c r="C110" s="7" t="s">
        <v>112</v>
      </c>
      <c r="D110" s="8">
        <v>791</v>
      </c>
      <c r="E110" s="10"/>
      <c r="F110" s="10"/>
      <c r="G110" s="10"/>
      <c r="H110" s="10"/>
      <c r="I110" s="10"/>
      <c r="J110" s="10"/>
      <c r="K110" s="10"/>
      <c r="L110" s="10"/>
      <c r="M110" s="7" t="s">
        <v>113</v>
      </c>
      <c r="N110" s="1" t="s">
        <v>114</v>
      </c>
      <c r="O110" s="1" t="s">
        <v>52</v>
      </c>
      <c r="P110" s="1" t="s">
        <v>52</v>
      </c>
      <c r="Q110" s="1" t="s">
        <v>283</v>
      </c>
      <c r="R110" s="1" t="s">
        <v>63</v>
      </c>
      <c r="S110" s="1" t="s">
        <v>64</v>
      </c>
      <c r="T110" s="1" t="s">
        <v>64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1" t="s">
        <v>52</v>
      </c>
      <c r="AS110" s="1" t="s">
        <v>52</v>
      </c>
      <c r="AT110" s="2"/>
      <c r="AU110" s="1" t="s">
        <v>315</v>
      </c>
      <c r="AV110" s="2">
        <v>489</v>
      </c>
    </row>
    <row r="111" spans="1:48" ht="30" customHeight="1" x14ac:dyDescent="0.3">
      <c r="A111" s="7" t="s">
        <v>110</v>
      </c>
      <c r="B111" s="7" t="s">
        <v>316</v>
      </c>
      <c r="C111" s="7" t="s">
        <v>112</v>
      </c>
      <c r="D111" s="8">
        <v>31</v>
      </c>
      <c r="E111" s="10"/>
      <c r="F111" s="10"/>
      <c r="G111" s="10"/>
      <c r="H111" s="10"/>
      <c r="I111" s="10"/>
      <c r="J111" s="10"/>
      <c r="K111" s="10"/>
      <c r="L111" s="10"/>
      <c r="M111" s="7" t="s">
        <v>317</v>
      </c>
      <c r="N111" s="1" t="s">
        <v>318</v>
      </c>
      <c r="O111" s="1" t="s">
        <v>52</v>
      </c>
      <c r="P111" s="1" t="s">
        <v>52</v>
      </c>
      <c r="Q111" s="1" t="s">
        <v>283</v>
      </c>
      <c r="R111" s="1" t="s">
        <v>63</v>
      </c>
      <c r="S111" s="1" t="s">
        <v>64</v>
      </c>
      <c r="T111" s="1" t="s">
        <v>64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1" t="s">
        <v>52</v>
      </c>
      <c r="AS111" s="1" t="s">
        <v>52</v>
      </c>
      <c r="AT111" s="2"/>
      <c r="AU111" s="1" t="s">
        <v>319</v>
      </c>
      <c r="AV111" s="2">
        <v>490</v>
      </c>
    </row>
    <row r="112" spans="1:48" ht="30" customHeight="1" x14ac:dyDescent="0.3">
      <c r="A112" s="7" t="s">
        <v>110</v>
      </c>
      <c r="B112" s="7" t="s">
        <v>320</v>
      </c>
      <c r="C112" s="7" t="s">
        <v>112</v>
      </c>
      <c r="D112" s="8">
        <v>27</v>
      </c>
      <c r="E112" s="10"/>
      <c r="F112" s="10"/>
      <c r="G112" s="10"/>
      <c r="H112" s="10"/>
      <c r="I112" s="10"/>
      <c r="J112" s="10"/>
      <c r="K112" s="10"/>
      <c r="L112" s="10"/>
      <c r="M112" s="7" t="s">
        <v>321</v>
      </c>
      <c r="N112" s="1" t="s">
        <v>322</v>
      </c>
      <c r="O112" s="1" t="s">
        <v>52</v>
      </c>
      <c r="P112" s="1" t="s">
        <v>52</v>
      </c>
      <c r="Q112" s="1" t="s">
        <v>283</v>
      </c>
      <c r="R112" s="1" t="s">
        <v>63</v>
      </c>
      <c r="S112" s="1" t="s">
        <v>64</v>
      </c>
      <c r="T112" s="1" t="s">
        <v>64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1" t="s">
        <v>52</v>
      </c>
      <c r="AS112" s="1" t="s">
        <v>52</v>
      </c>
      <c r="AT112" s="2"/>
      <c r="AU112" s="1" t="s">
        <v>323</v>
      </c>
      <c r="AV112" s="2">
        <v>491</v>
      </c>
    </row>
    <row r="113" spans="1:48" ht="30" customHeight="1" x14ac:dyDescent="0.3">
      <c r="A113" s="7" t="s">
        <v>130</v>
      </c>
      <c r="B113" s="7" t="s">
        <v>248</v>
      </c>
      <c r="C113" s="7" t="s">
        <v>126</v>
      </c>
      <c r="D113" s="8">
        <v>111</v>
      </c>
      <c r="E113" s="10"/>
      <c r="F113" s="10"/>
      <c r="G113" s="10"/>
      <c r="H113" s="10"/>
      <c r="I113" s="10"/>
      <c r="J113" s="10"/>
      <c r="K113" s="10"/>
      <c r="L113" s="10"/>
      <c r="M113" s="7" t="s">
        <v>249</v>
      </c>
      <c r="N113" s="1" t="s">
        <v>250</v>
      </c>
      <c r="O113" s="1" t="s">
        <v>52</v>
      </c>
      <c r="P113" s="1" t="s">
        <v>52</v>
      </c>
      <c r="Q113" s="1" t="s">
        <v>283</v>
      </c>
      <c r="R113" s="1" t="s">
        <v>63</v>
      </c>
      <c r="S113" s="1" t="s">
        <v>64</v>
      </c>
      <c r="T113" s="1" t="s">
        <v>64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1" t="s">
        <v>52</v>
      </c>
      <c r="AS113" s="1" t="s">
        <v>52</v>
      </c>
      <c r="AT113" s="2"/>
      <c r="AU113" s="1" t="s">
        <v>324</v>
      </c>
      <c r="AV113" s="2">
        <v>492</v>
      </c>
    </row>
    <row r="114" spans="1:48" ht="30" customHeight="1" x14ac:dyDescent="0.3">
      <c r="A114" s="7" t="s">
        <v>130</v>
      </c>
      <c r="B114" s="7" t="s">
        <v>131</v>
      </c>
      <c r="C114" s="7" t="s">
        <v>126</v>
      </c>
      <c r="D114" s="8">
        <v>60</v>
      </c>
      <c r="E114" s="10"/>
      <c r="F114" s="10"/>
      <c r="G114" s="10"/>
      <c r="H114" s="10"/>
      <c r="I114" s="10"/>
      <c r="J114" s="10"/>
      <c r="K114" s="10"/>
      <c r="L114" s="10"/>
      <c r="M114" s="7" t="s">
        <v>132</v>
      </c>
      <c r="N114" s="1" t="s">
        <v>133</v>
      </c>
      <c r="O114" s="1" t="s">
        <v>52</v>
      </c>
      <c r="P114" s="1" t="s">
        <v>52</v>
      </c>
      <c r="Q114" s="1" t="s">
        <v>283</v>
      </c>
      <c r="R114" s="1" t="s">
        <v>63</v>
      </c>
      <c r="S114" s="1" t="s">
        <v>64</v>
      </c>
      <c r="T114" s="1" t="s">
        <v>64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1" t="s">
        <v>52</v>
      </c>
      <c r="AS114" s="1" t="s">
        <v>52</v>
      </c>
      <c r="AT114" s="2"/>
      <c r="AU114" s="1" t="s">
        <v>325</v>
      </c>
      <c r="AV114" s="2">
        <v>493</v>
      </c>
    </row>
    <row r="115" spans="1:48" ht="30" customHeight="1" x14ac:dyDescent="0.3">
      <c r="A115" s="7" t="s">
        <v>135</v>
      </c>
      <c r="B115" s="7" t="s">
        <v>136</v>
      </c>
      <c r="C115" s="7" t="s">
        <v>126</v>
      </c>
      <c r="D115" s="8">
        <v>43</v>
      </c>
      <c r="E115" s="10"/>
      <c r="F115" s="10"/>
      <c r="G115" s="10"/>
      <c r="H115" s="10"/>
      <c r="I115" s="10"/>
      <c r="J115" s="10"/>
      <c r="K115" s="10"/>
      <c r="L115" s="10"/>
      <c r="M115" s="7" t="s">
        <v>137</v>
      </c>
      <c r="N115" s="1" t="s">
        <v>138</v>
      </c>
      <c r="O115" s="1" t="s">
        <v>52</v>
      </c>
      <c r="P115" s="1" t="s">
        <v>52</v>
      </c>
      <c r="Q115" s="1" t="s">
        <v>283</v>
      </c>
      <c r="R115" s="1" t="s">
        <v>63</v>
      </c>
      <c r="S115" s="1" t="s">
        <v>64</v>
      </c>
      <c r="T115" s="1" t="s">
        <v>64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1" t="s">
        <v>52</v>
      </c>
      <c r="AS115" s="1" t="s">
        <v>52</v>
      </c>
      <c r="AT115" s="2"/>
      <c r="AU115" s="1" t="s">
        <v>326</v>
      </c>
      <c r="AV115" s="2">
        <v>494</v>
      </c>
    </row>
    <row r="116" spans="1:48" ht="30" customHeight="1" x14ac:dyDescent="0.3">
      <c r="A116" s="7" t="s">
        <v>135</v>
      </c>
      <c r="B116" s="7" t="s">
        <v>327</v>
      </c>
      <c r="C116" s="7" t="s">
        <v>126</v>
      </c>
      <c r="D116" s="8">
        <v>5</v>
      </c>
      <c r="E116" s="10"/>
      <c r="F116" s="10"/>
      <c r="G116" s="10"/>
      <c r="H116" s="10"/>
      <c r="I116" s="10"/>
      <c r="J116" s="10"/>
      <c r="K116" s="10"/>
      <c r="L116" s="10"/>
      <c r="M116" s="7" t="s">
        <v>328</v>
      </c>
      <c r="N116" s="1" t="s">
        <v>329</v>
      </c>
      <c r="O116" s="1" t="s">
        <v>52</v>
      </c>
      <c r="P116" s="1" t="s">
        <v>52</v>
      </c>
      <c r="Q116" s="1" t="s">
        <v>283</v>
      </c>
      <c r="R116" s="1" t="s">
        <v>63</v>
      </c>
      <c r="S116" s="1" t="s">
        <v>64</v>
      </c>
      <c r="T116" s="1" t="s">
        <v>64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1" t="s">
        <v>52</v>
      </c>
      <c r="AS116" s="1" t="s">
        <v>52</v>
      </c>
      <c r="AT116" s="2"/>
      <c r="AU116" s="1" t="s">
        <v>330</v>
      </c>
      <c r="AV116" s="2">
        <v>495</v>
      </c>
    </row>
    <row r="117" spans="1:48" ht="30" customHeight="1" x14ac:dyDescent="0.3">
      <c r="A117" s="7" t="s">
        <v>331</v>
      </c>
      <c r="B117" s="7" t="s">
        <v>332</v>
      </c>
      <c r="C117" s="7" t="s">
        <v>126</v>
      </c>
      <c r="D117" s="8">
        <v>118</v>
      </c>
      <c r="E117" s="10"/>
      <c r="F117" s="10"/>
      <c r="G117" s="10"/>
      <c r="H117" s="10"/>
      <c r="I117" s="10"/>
      <c r="J117" s="10"/>
      <c r="K117" s="10"/>
      <c r="L117" s="10"/>
      <c r="M117" s="7" t="s">
        <v>333</v>
      </c>
      <c r="N117" s="1" t="s">
        <v>334</v>
      </c>
      <c r="O117" s="1" t="s">
        <v>52</v>
      </c>
      <c r="P117" s="1" t="s">
        <v>52</v>
      </c>
      <c r="Q117" s="1" t="s">
        <v>283</v>
      </c>
      <c r="R117" s="1" t="s">
        <v>63</v>
      </c>
      <c r="S117" s="1" t="s">
        <v>64</v>
      </c>
      <c r="T117" s="1" t="s">
        <v>64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1" t="s">
        <v>52</v>
      </c>
      <c r="AS117" s="1" t="s">
        <v>52</v>
      </c>
      <c r="AT117" s="2"/>
      <c r="AU117" s="1" t="s">
        <v>335</v>
      </c>
      <c r="AV117" s="2">
        <v>496</v>
      </c>
    </row>
    <row r="118" spans="1:48" ht="30" customHeight="1" x14ac:dyDescent="0.3">
      <c r="A118" s="7" t="s">
        <v>331</v>
      </c>
      <c r="B118" s="7" t="s">
        <v>336</v>
      </c>
      <c r="C118" s="7" t="s">
        <v>126</v>
      </c>
      <c r="D118" s="8">
        <v>2</v>
      </c>
      <c r="E118" s="10"/>
      <c r="F118" s="10"/>
      <c r="G118" s="10"/>
      <c r="H118" s="10"/>
      <c r="I118" s="10"/>
      <c r="J118" s="10"/>
      <c r="K118" s="10"/>
      <c r="L118" s="10"/>
      <c r="M118" s="7" t="s">
        <v>337</v>
      </c>
      <c r="N118" s="1" t="s">
        <v>338</v>
      </c>
      <c r="O118" s="1" t="s">
        <v>52</v>
      </c>
      <c r="P118" s="1" t="s">
        <v>52</v>
      </c>
      <c r="Q118" s="1" t="s">
        <v>283</v>
      </c>
      <c r="R118" s="1" t="s">
        <v>63</v>
      </c>
      <c r="S118" s="1" t="s">
        <v>64</v>
      </c>
      <c r="T118" s="1" t="s">
        <v>64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1" t="s">
        <v>52</v>
      </c>
      <c r="AS118" s="1" t="s">
        <v>52</v>
      </c>
      <c r="AT118" s="2"/>
      <c r="AU118" s="1" t="s">
        <v>339</v>
      </c>
      <c r="AV118" s="2">
        <v>497</v>
      </c>
    </row>
    <row r="119" spans="1:48" ht="30" customHeight="1" x14ac:dyDescent="0.3">
      <c r="A119" s="7" t="s">
        <v>331</v>
      </c>
      <c r="B119" s="7" t="s">
        <v>340</v>
      </c>
      <c r="C119" s="7" t="s">
        <v>126</v>
      </c>
      <c r="D119" s="8">
        <v>3</v>
      </c>
      <c r="E119" s="10"/>
      <c r="F119" s="10"/>
      <c r="G119" s="10"/>
      <c r="H119" s="10"/>
      <c r="I119" s="10"/>
      <c r="J119" s="10"/>
      <c r="K119" s="10"/>
      <c r="L119" s="10"/>
      <c r="M119" s="7" t="s">
        <v>341</v>
      </c>
      <c r="N119" s="1" t="s">
        <v>342</v>
      </c>
      <c r="O119" s="1" t="s">
        <v>52</v>
      </c>
      <c r="P119" s="1" t="s">
        <v>52</v>
      </c>
      <c r="Q119" s="1" t="s">
        <v>283</v>
      </c>
      <c r="R119" s="1" t="s">
        <v>63</v>
      </c>
      <c r="S119" s="1" t="s">
        <v>64</v>
      </c>
      <c r="T119" s="1" t="s">
        <v>64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1" t="s">
        <v>52</v>
      </c>
      <c r="AS119" s="1" t="s">
        <v>52</v>
      </c>
      <c r="AT119" s="2"/>
      <c r="AU119" s="1" t="s">
        <v>343</v>
      </c>
      <c r="AV119" s="2">
        <v>498</v>
      </c>
    </row>
    <row r="120" spans="1:48" ht="30" customHeight="1" x14ac:dyDescent="0.3">
      <c r="A120" s="7" t="s">
        <v>344</v>
      </c>
      <c r="B120" s="7" t="s">
        <v>345</v>
      </c>
      <c r="C120" s="7" t="s">
        <v>126</v>
      </c>
      <c r="D120" s="8">
        <v>42</v>
      </c>
      <c r="E120" s="10"/>
      <c r="F120" s="10"/>
      <c r="G120" s="10"/>
      <c r="H120" s="10"/>
      <c r="I120" s="10"/>
      <c r="J120" s="10"/>
      <c r="K120" s="10"/>
      <c r="L120" s="10"/>
      <c r="M120" s="7" t="s">
        <v>346</v>
      </c>
      <c r="N120" s="1" t="s">
        <v>347</v>
      </c>
      <c r="O120" s="1" t="s">
        <v>52</v>
      </c>
      <c r="P120" s="1" t="s">
        <v>52</v>
      </c>
      <c r="Q120" s="1" t="s">
        <v>283</v>
      </c>
      <c r="R120" s="1" t="s">
        <v>63</v>
      </c>
      <c r="S120" s="1" t="s">
        <v>64</v>
      </c>
      <c r="T120" s="1" t="s">
        <v>64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1" t="s">
        <v>52</v>
      </c>
      <c r="AS120" s="1" t="s">
        <v>52</v>
      </c>
      <c r="AT120" s="2"/>
      <c r="AU120" s="1" t="s">
        <v>348</v>
      </c>
      <c r="AV120" s="2">
        <v>499</v>
      </c>
    </row>
    <row r="121" spans="1:48" ht="30" customHeight="1" x14ac:dyDescent="0.3">
      <c r="A121" s="7" t="s">
        <v>344</v>
      </c>
      <c r="B121" s="7" t="s">
        <v>349</v>
      </c>
      <c r="C121" s="7" t="s">
        <v>126</v>
      </c>
      <c r="D121" s="8">
        <v>1</v>
      </c>
      <c r="E121" s="10"/>
      <c r="F121" s="10"/>
      <c r="G121" s="10"/>
      <c r="H121" s="10"/>
      <c r="I121" s="10"/>
      <c r="J121" s="10"/>
      <c r="K121" s="10"/>
      <c r="L121" s="10"/>
      <c r="M121" s="7" t="s">
        <v>350</v>
      </c>
      <c r="N121" s="1" t="s">
        <v>351</v>
      </c>
      <c r="O121" s="1" t="s">
        <v>52</v>
      </c>
      <c r="P121" s="1" t="s">
        <v>52</v>
      </c>
      <c r="Q121" s="1" t="s">
        <v>283</v>
      </c>
      <c r="R121" s="1" t="s">
        <v>63</v>
      </c>
      <c r="S121" s="1" t="s">
        <v>64</v>
      </c>
      <c r="T121" s="1" t="s">
        <v>64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1" t="s">
        <v>52</v>
      </c>
      <c r="AS121" s="1" t="s">
        <v>52</v>
      </c>
      <c r="AT121" s="2"/>
      <c r="AU121" s="1" t="s">
        <v>352</v>
      </c>
      <c r="AV121" s="2">
        <v>500</v>
      </c>
    </row>
    <row r="122" spans="1:48" ht="30" customHeight="1" x14ac:dyDescent="0.3">
      <c r="A122" s="7" t="s">
        <v>153</v>
      </c>
      <c r="B122" s="7" t="s">
        <v>154</v>
      </c>
      <c r="C122" s="7" t="s">
        <v>60</v>
      </c>
      <c r="D122" s="8">
        <v>45</v>
      </c>
      <c r="E122" s="10"/>
      <c r="F122" s="10"/>
      <c r="G122" s="10"/>
      <c r="H122" s="10"/>
      <c r="I122" s="10"/>
      <c r="J122" s="10"/>
      <c r="K122" s="10"/>
      <c r="L122" s="10"/>
      <c r="M122" s="7" t="s">
        <v>155</v>
      </c>
      <c r="N122" s="1" t="s">
        <v>156</v>
      </c>
      <c r="O122" s="1" t="s">
        <v>52</v>
      </c>
      <c r="P122" s="1" t="s">
        <v>52</v>
      </c>
      <c r="Q122" s="1" t="s">
        <v>283</v>
      </c>
      <c r="R122" s="1" t="s">
        <v>63</v>
      </c>
      <c r="S122" s="1" t="s">
        <v>64</v>
      </c>
      <c r="T122" s="1" t="s">
        <v>64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1" t="s">
        <v>52</v>
      </c>
      <c r="AS122" s="1" t="s">
        <v>52</v>
      </c>
      <c r="AT122" s="2"/>
      <c r="AU122" s="1" t="s">
        <v>353</v>
      </c>
      <c r="AV122" s="2">
        <v>501</v>
      </c>
    </row>
    <row r="123" spans="1:48" ht="30" customHeight="1" x14ac:dyDescent="0.3">
      <c r="A123" s="7" t="s">
        <v>153</v>
      </c>
      <c r="B123" s="7" t="s">
        <v>354</v>
      </c>
      <c r="C123" s="7" t="s">
        <v>60</v>
      </c>
      <c r="D123" s="8">
        <v>5</v>
      </c>
      <c r="E123" s="10"/>
      <c r="F123" s="10"/>
      <c r="G123" s="10"/>
      <c r="H123" s="10"/>
      <c r="I123" s="10"/>
      <c r="J123" s="10"/>
      <c r="K123" s="10"/>
      <c r="L123" s="10"/>
      <c r="M123" s="7" t="s">
        <v>355</v>
      </c>
      <c r="N123" s="1" t="s">
        <v>356</v>
      </c>
      <c r="O123" s="1" t="s">
        <v>52</v>
      </c>
      <c r="P123" s="1" t="s">
        <v>52</v>
      </c>
      <c r="Q123" s="1" t="s">
        <v>283</v>
      </c>
      <c r="R123" s="1" t="s">
        <v>63</v>
      </c>
      <c r="S123" s="1" t="s">
        <v>64</v>
      </c>
      <c r="T123" s="1" t="s">
        <v>64</v>
      </c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1" t="s">
        <v>52</v>
      </c>
      <c r="AS123" s="1" t="s">
        <v>52</v>
      </c>
      <c r="AT123" s="2"/>
      <c r="AU123" s="1" t="s">
        <v>357</v>
      </c>
      <c r="AV123" s="2">
        <v>502</v>
      </c>
    </row>
    <row r="124" spans="1:48" ht="30" customHeight="1" x14ac:dyDescent="0.3">
      <c r="A124" s="7" t="s">
        <v>153</v>
      </c>
      <c r="B124" s="7" t="s">
        <v>358</v>
      </c>
      <c r="C124" s="7" t="s">
        <v>60</v>
      </c>
      <c r="D124" s="8">
        <v>5</v>
      </c>
      <c r="E124" s="10"/>
      <c r="F124" s="10"/>
      <c r="G124" s="10"/>
      <c r="H124" s="10"/>
      <c r="I124" s="10"/>
      <c r="J124" s="10"/>
      <c r="K124" s="10"/>
      <c r="L124" s="10"/>
      <c r="M124" s="7" t="s">
        <v>359</v>
      </c>
      <c r="N124" s="1" t="s">
        <v>360</v>
      </c>
      <c r="O124" s="1" t="s">
        <v>52</v>
      </c>
      <c r="P124" s="1" t="s">
        <v>52</v>
      </c>
      <c r="Q124" s="1" t="s">
        <v>283</v>
      </c>
      <c r="R124" s="1" t="s">
        <v>63</v>
      </c>
      <c r="S124" s="1" t="s">
        <v>64</v>
      </c>
      <c r="T124" s="1" t="s">
        <v>64</v>
      </c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1" t="s">
        <v>52</v>
      </c>
      <c r="AS124" s="1" t="s">
        <v>52</v>
      </c>
      <c r="AT124" s="2"/>
      <c r="AU124" s="1" t="s">
        <v>361</v>
      </c>
      <c r="AV124" s="2">
        <v>503</v>
      </c>
    </row>
    <row r="125" spans="1:48" ht="30" customHeight="1" x14ac:dyDescent="0.3">
      <c r="A125" s="7" t="s">
        <v>171</v>
      </c>
      <c r="B125" s="7" t="s">
        <v>172</v>
      </c>
      <c r="C125" s="7" t="s">
        <v>126</v>
      </c>
      <c r="D125" s="8">
        <v>322</v>
      </c>
      <c r="E125" s="10"/>
      <c r="F125" s="10"/>
      <c r="G125" s="10"/>
      <c r="H125" s="10"/>
      <c r="I125" s="10"/>
      <c r="J125" s="10"/>
      <c r="K125" s="10"/>
      <c r="L125" s="10"/>
      <c r="M125" s="7" t="s">
        <v>52</v>
      </c>
      <c r="N125" s="1" t="s">
        <v>173</v>
      </c>
      <c r="O125" s="1" t="s">
        <v>52</v>
      </c>
      <c r="P125" s="1" t="s">
        <v>52</v>
      </c>
      <c r="Q125" s="1" t="s">
        <v>283</v>
      </c>
      <c r="R125" s="1" t="s">
        <v>64</v>
      </c>
      <c r="S125" s="1" t="s">
        <v>64</v>
      </c>
      <c r="T125" s="1" t="s">
        <v>63</v>
      </c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1" t="s">
        <v>52</v>
      </c>
      <c r="AS125" s="1" t="s">
        <v>52</v>
      </c>
      <c r="AT125" s="2"/>
      <c r="AU125" s="1" t="s">
        <v>362</v>
      </c>
      <c r="AV125" s="2">
        <v>504</v>
      </c>
    </row>
    <row r="126" spans="1:48" ht="30" customHeight="1" x14ac:dyDescent="0.3">
      <c r="A126" s="7" t="s">
        <v>171</v>
      </c>
      <c r="B126" s="7" t="s">
        <v>363</v>
      </c>
      <c r="C126" s="7" t="s">
        <v>126</v>
      </c>
      <c r="D126" s="8">
        <v>10</v>
      </c>
      <c r="E126" s="10"/>
      <c r="F126" s="10"/>
      <c r="G126" s="10"/>
      <c r="H126" s="10"/>
      <c r="I126" s="10"/>
      <c r="J126" s="10"/>
      <c r="K126" s="10"/>
      <c r="L126" s="10"/>
      <c r="M126" s="7" t="s">
        <v>52</v>
      </c>
      <c r="N126" s="1" t="s">
        <v>364</v>
      </c>
      <c r="O126" s="1" t="s">
        <v>52</v>
      </c>
      <c r="P126" s="1" t="s">
        <v>52</v>
      </c>
      <c r="Q126" s="1" t="s">
        <v>283</v>
      </c>
      <c r="R126" s="1" t="s">
        <v>64</v>
      </c>
      <c r="S126" s="1" t="s">
        <v>64</v>
      </c>
      <c r="T126" s="1" t="s">
        <v>63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1" t="s">
        <v>52</v>
      </c>
      <c r="AS126" s="1" t="s">
        <v>52</v>
      </c>
      <c r="AT126" s="2"/>
      <c r="AU126" s="1" t="s">
        <v>365</v>
      </c>
      <c r="AV126" s="2">
        <v>505</v>
      </c>
    </row>
    <row r="127" spans="1:48" ht="30" customHeight="1" x14ac:dyDescent="0.3">
      <c r="A127" s="7" t="s">
        <v>171</v>
      </c>
      <c r="B127" s="7" t="s">
        <v>366</v>
      </c>
      <c r="C127" s="7" t="s">
        <v>126</v>
      </c>
      <c r="D127" s="8">
        <v>10</v>
      </c>
      <c r="E127" s="10"/>
      <c r="F127" s="10"/>
      <c r="G127" s="10"/>
      <c r="H127" s="10"/>
      <c r="I127" s="10"/>
      <c r="J127" s="10"/>
      <c r="K127" s="10"/>
      <c r="L127" s="10"/>
      <c r="M127" s="7" t="s">
        <v>367</v>
      </c>
      <c r="N127" s="1" t="s">
        <v>368</v>
      </c>
      <c r="O127" s="1" t="s">
        <v>52</v>
      </c>
      <c r="P127" s="1" t="s">
        <v>52</v>
      </c>
      <c r="Q127" s="1" t="s">
        <v>283</v>
      </c>
      <c r="R127" s="1" t="s">
        <v>64</v>
      </c>
      <c r="S127" s="1" t="s">
        <v>64</v>
      </c>
      <c r="T127" s="1" t="s">
        <v>63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1" t="s">
        <v>52</v>
      </c>
      <c r="AS127" s="1" t="s">
        <v>52</v>
      </c>
      <c r="AT127" s="2"/>
      <c r="AU127" s="1" t="s">
        <v>369</v>
      </c>
      <c r="AV127" s="2">
        <v>506</v>
      </c>
    </row>
    <row r="128" spans="1:48" ht="30" customHeight="1" x14ac:dyDescent="0.3">
      <c r="A128" s="7" t="s">
        <v>181</v>
      </c>
      <c r="B128" s="7" t="s">
        <v>274</v>
      </c>
      <c r="C128" s="7" t="s">
        <v>126</v>
      </c>
      <c r="D128" s="8">
        <v>111</v>
      </c>
      <c r="E128" s="10"/>
      <c r="F128" s="10"/>
      <c r="G128" s="10"/>
      <c r="H128" s="10"/>
      <c r="I128" s="10"/>
      <c r="J128" s="10"/>
      <c r="K128" s="10"/>
      <c r="L128" s="10"/>
      <c r="M128" s="7" t="s">
        <v>52</v>
      </c>
      <c r="N128" s="1" t="s">
        <v>275</v>
      </c>
      <c r="O128" s="1" t="s">
        <v>52</v>
      </c>
      <c r="P128" s="1" t="s">
        <v>52</v>
      </c>
      <c r="Q128" s="1" t="s">
        <v>283</v>
      </c>
      <c r="R128" s="1" t="s">
        <v>64</v>
      </c>
      <c r="S128" s="1" t="s">
        <v>64</v>
      </c>
      <c r="T128" s="1" t="s">
        <v>63</v>
      </c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1" t="s">
        <v>52</v>
      </c>
      <c r="AS128" s="1" t="s">
        <v>52</v>
      </c>
      <c r="AT128" s="2"/>
      <c r="AU128" s="1" t="s">
        <v>370</v>
      </c>
      <c r="AV128" s="2">
        <v>507</v>
      </c>
    </row>
    <row r="129" spans="1:48" ht="30" customHeight="1" x14ac:dyDescent="0.3">
      <c r="A129" s="7" t="s">
        <v>181</v>
      </c>
      <c r="B129" s="7" t="s">
        <v>182</v>
      </c>
      <c r="C129" s="7" t="s">
        <v>126</v>
      </c>
      <c r="D129" s="8">
        <v>60</v>
      </c>
      <c r="E129" s="10"/>
      <c r="F129" s="10"/>
      <c r="G129" s="10"/>
      <c r="H129" s="10"/>
      <c r="I129" s="10"/>
      <c r="J129" s="10"/>
      <c r="K129" s="10"/>
      <c r="L129" s="10"/>
      <c r="M129" s="7" t="s">
        <v>52</v>
      </c>
      <c r="N129" s="1" t="s">
        <v>183</v>
      </c>
      <c r="O129" s="1" t="s">
        <v>52</v>
      </c>
      <c r="P129" s="1" t="s">
        <v>52</v>
      </c>
      <c r="Q129" s="1" t="s">
        <v>283</v>
      </c>
      <c r="R129" s="1" t="s">
        <v>64</v>
      </c>
      <c r="S129" s="1" t="s">
        <v>64</v>
      </c>
      <c r="T129" s="1" t="s">
        <v>63</v>
      </c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1" t="s">
        <v>52</v>
      </c>
      <c r="AS129" s="1" t="s">
        <v>52</v>
      </c>
      <c r="AT129" s="2"/>
      <c r="AU129" s="1" t="s">
        <v>371</v>
      </c>
      <c r="AV129" s="2">
        <v>508</v>
      </c>
    </row>
    <row r="130" spans="1:48" ht="30" customHeight="1" x14ac:dyDescent="0.3">
      <c r="A130" s="7" t="s">
        <v>185</v>
      </c>
      <c r="B130" s="7" t="s">
        <v>186</v>
      </c>
      <c r="C130" s="7" t="s">
        <v>126</v>
      </c>
      <c r="D130" s="8">
        <v>342</v>
      </c>
      <c r="E130" s="10"/>
      <c r="F130" s="10"/>
      <c r="G130" s="10"/>
      <c r="H130" s="10"/>
      <c r="I130" s="10"/>
      <c r="J130" s="10"/>
      <c r="K130" s="10"/>
      <c r="L130" s="10"/>
      <c r="M130" s="7" t="s">
        <v>52</v>
      </c>
      <c r="N130" s="1" t="s">
        <v>187</v>
      </c>
      <c r="O130" s="1" t="s">
        <v>52</v>
      </c>
      <c r="P130" s="1" t="s">
        <v>52</v>
      </c>
      <c r="Q130" s="1" t="s">
        <v>283</v>
      </c>
      <c r="R130" s="1" t="s">
        <v>64</v>
      </c>
      <c r="S130" s="1" t="s">
        <v>64</v>
      </c>
      <c r="T130" s="1" t="s">
        <v>63</v>
      </c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1" t="s">
        <v>52</v>
      </c>
      <c r="AS130" s="1" t="s">
        <v>52</v>
      </c>
      <c r="AT130" s="2"/>
      <c r="AU130" s="1" t="s">
        <v>372</v>
      </c>
      <c r="AV130" s="2">
        <v>509</v>
      </c>
    </row>
    <row r="131" spans="1:48" ht="30" customHeight="1" x14ac:dyDescent="0.3">
      <c r="A131" s="7" t="s">
        <v>185</v>
      </c>
      <c r="B131" s="7" t="s">
        <v>373</v>
      </c>
      <c r="C131" s="7" t="s">
        <v>126</v>
      </c>
      <c r="D131" s="8">
        <v>13</v>
      </c>
      <c r="E131" s="10"/>
      <c r="F131" s="10"/>
      <c r="G131" s="10"/>
      <c r="H131" s="10"/>
      <c r="I131" s="10"/>
      <c r="J131" s="10"/>
      <c r="K131" s="10"/>
      <c r="L131" s="10"/>
      <c r="M131" s="7" t="s">
        <v>52</v>
      </c>
      <c r="N131" s="1" t="s">
        <v>374</v>
      </c>
      <c r="O131" s="1" t="s">
        <v>52</v>
      </c>
      <c r="P131" s="1" t="s">
        <v>52</v>
      </c>
      <c r="Q131" s="1" t="s">
        <v>283</v>
      </c>
      <c r="R131" s="1" t="s">
        <v>64</v>
      </c>
      <c r="S131" s="1" t="s">
        <v>64</v>
      </c>
      <c r="T131" s="1" t="s">
        <v>63</v>
      </c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1" t="s">
        <v>52</v>
      </c>
      <c r="AS131" s="1" t="s">
        <v>52</v>
      </c>
      <c r="AT131" s="2"/>
      <c r="AU131" s="1" t="s">
        <v>375</v>
      </c>
      <c r="AV131" s="2">
        <v>510</v>
      </c>
    </row>
    <row r="132" spans="1:48" ht="30" customHeight="1" x14ac:dyDescent="0.3">
      <c r="A132" s="7" t="s">
        <v>185</v>
      </c>
      <c r="B132" s="7" t="s">
        <v>376</v>
      </c>
      <c r="C132" s="7" t="s">
        <v>126</v>
      </c>
      <c r="D132" s="8">
        <v>14</v>
      </c>
      <c r="E132" s="10"/>
      <c r="F132" s="10"/>
      <c r="G132" s="10"/>
      <c r="H132" s="10"/>
      <c r="I132" s="10"/>
      <c r="J132" s="10"/>
      <c r="K132" s="10"/>
      <c r="L132" s="10"/>
      <c r="M132" s="7" t="s">
        <v>52</v>
      </c>
      <c r="N132" s="1" t="s">
        <v>377</v>
      </c>
      <c r="O132" s="1" t="s">
        <v>52</v>
      </c>
      <c r="P132" s="1" t="s">
        <v>52</v>
      </c>
      <c r="Q132" s="1" t="s">
        <v>283</v>
      </c>
      <c r="R132" s="1" t="s">
        <v>64</v>
      </c>
      <c r="S132" s="1" t="s">
        <v>64</v>
      </c>
      <c r="T132" s="1" t="s">
        <v>63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1" t="s">
        <v>52</v>
      </c>
      <c r="AS132" s="1" t="s">
        <v>52</v>
      </c>
      <c r="AT132" s="2"/>
      <c r="AU132" s="1" t="s">
        <v>378</v>
      </c>
      <c r="AV132" s="2">
        <v>511</v>
      </c>
    </row>
    <row r="133" spans="1:48" ht="30" customHeight="1" x14ac:dyDescent="0.3">
      <c r="A133" s="7" t="s">
        <v>185</v>
      </c>
      <c r="B133" s="7" t="s">
        <v>195</v>
      </c>
      <c r="C133" s="7" t="s">
        <v>126</v>
      </c>
      <c r="D133" s="8">
        <v>343</v>
      </c>
      <c r="E133" s="10"/>
      <c r="F133" s="10"/>
      <c r="G133" s="10"/>
      <c r="H133" s="10"/>
      <c r="I133" s="10"/>
      <c r="J133" s="10"/>
      <c r="K133" s="10"/>
      <c r="L133" s="10"/>
      <c r="M133" s="7" t="s">
        <v>52</v>
      </c>
      <c r="N133" s="1" t="s">
        <v>196</v>
      </c>
      <c r="O133" s="1" t="s">
        <v>52</v>
      </c>
      <c r="P133" s="1" t="s">
        <v>52</v>
      </c>
      <c r="Q133" s="1" t="s">
        <v>283</v>
      </c>
      <c r="R133" s="1" t="s">
        <v>64</v>
      </c>
      <c r="S133" s="1" t="s">
        <v>64</v>
      </c>
      <c r="T133" s="1" t="s">
        <v>63</v>
      </c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1" t="s">
        <v>52</v>
      </c>
      <c r="AS133" s="1" t="s">
        <v>52</v>
      </c>
      <c r="AT133" s="2"/>
      <c r="AU133" s="1" t="s">
        <v>379</v>
      </c>
      <c r="AV133" s="2">
        <v>512</v>
      </c>
    </row>
    <row r="134" spans="1:48" ht="30" customHeight="1" x14ac:dyDescent="0.3">
      <c r="A134" s="7" t="s">
        <v>185</v>
      </c>
      <c r="B134" s="7" t="s">
        <v>380</v>
      </c>
      <c r="C134" s="7" t="s">
        <v>126</v>
      </c>
      <c r="D134" s="8">
        <v>6</v>
      </c>
      <c r="E134" s="10"/>
      <c r="F134" s="10"/>
      <c r="G134" s="10"/>
      <c r="H134" s="10"/>
      <c r="I134" s="10"/>
      <c r="J134" s="10"/>
      <c r="K134" s="10"/>
      <c r="L134" s="10"/>
      <c r="M134" s="7" t="s">
        <v>52</v>
      </c>
      <c r="N134" s="1" t="s">
        <v>381</v>
      </c>
      <c r="O134" s="1" t="s">
        <v>52</v>
      </c>
      <c r="P134" s="1" t="s">
        <v>52</v>
      </c>
      <c r="Q134" s="1" t="s">
        <v>283</v>
      </c>
      <c r="R134" s="1" t="s">
        <v>64</v>
      </c>
      <c r="S134" s="1" t="s">
        <v>64</v>
      </c>
      <c r="T134" s="1" t="s">
        <v>63</v>
      </c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1" t="s">
        <v>52</v>
      </c>
      <c r="AS134" s="1" t="s">
        <v>52</v>
      </c>
      <c r="AT134" s="2"/>
      <c r="AU134" s="1" t="s">
        <v>382</v>
      </c>
      <c r="AV134" s="2">
        <v>513</v>
      </c>
    </row>
    <row r="135" spans="1:48" ht="30" customHeight="1" x14ac:dyDescent="0.3">
      <c r="A135" s="7" t="s">
        <v>185</v>
      </c>
      <c r="B135" s="7" t="s">
        <v>383</v>
      </c>
      <c r="C135" s="7" t="s">
        <v>126</v>
      </c>
      <c r="D135" s="8">
        <v>6</v>
      </c>
      <c r="E135" s="10"/>
      <c r="F135" s="10"/>
      <c r="G135" s="10"/>
      <c r="H135" s="10"/>
      <c r="I135" s="10"/>
      <c r="J135" s="10"/>
      <c r="K135" s="10"/>
      <c r="L135" s="10"/>
      <c r="M135" s="7" t="s">
        <v>52</v>
      </c>
      <c r="N135" s="1" t="s">
        <v>384</v>
      </c>
      <c r="O135" s="1" t="s">
        <v>52</v>
      </c>
      <c r="P135" s="1" t="s">
        <v>52</v>
      </c>
      <c r="Q135" s="1" t="s">
        <v>283</v>
      </c>
      <c r="R135" s="1" t="s">
        <v>64</v>
      </c>
      <c r="S135" s="1" t="s">
        <v>64</v>
      </c>
      <c r="T135" s="1" t="s">
        <v>63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1" t="s">
        <v>52</v>
      </c>
      <c r="AS135" s="1" t="s">
        <v>52</v>
      </c>
      <c r="AT135" s="2"/>
      <c r="AU135" s="1" t="s">
        <v>385</v>
      </c>
      <c r="AV135" s="2">
        <v>514</v>
      </c>
    </row>
    <row r="136" spans="1:48" ht="30" customHeight="1" x14ac:dyDescent="0.3">
      <c r="A136" s="7" t="s">
        <v>386</v>
      </c>
      <c r="B136" s="7" t="s">
        <v>52</v>
      </c>
      <c r="C136" s="7" t="s">
        <v>163</v>
      </c>
      <c r="D136" s="8">
        <v>1</v>
      </c>
      <c r="E136" s="10"/>
      <c r="F136" s="10"/>
      <c r="G136" s="10"/>
      <c r="H136" s="10"/>
      <c r="I136" s="10"/>
      <c r="J136" s="10"/>
      <c r="K136" s="10"/>
      <c r="L136" s="10"/>
      <c r="M136" s="7" t="s">
        <v>205</v>
      </c>
      <c r="N136" s="1" t="s">
        <v>387</v>
      </c>
      <c r="O136" s="1" t="s">
        <v>52</v>
      </c>
      <c r="P136" s="1" t="s">
        <v>52</v>
      </c>
      <c r="Q136" s="1" t="s">
        <v>52</v>
      </c>
      <c r="R136" s="1" t="s">
        <v>64</v>
      </c>
      <c r="S136" s="1" t="s">
        <v>64</v>
      </c>
      <c r="T136" s="1" t="s">
        <v>63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1" t="s">
        <v>205</v>
      </c>
      <c r="AS136" s="1" t="s">
        <v>52</v>
      </c>
      <c r="AT136" s="2"/>
      <c r="AU136" s="1" t="s">
        <v>388</v>
      </c>
      <c r="AV136" s="2">
        <v>515</v>
      </c>
    </row>
    <row r="137" spans="1:48" ht="30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</row>
    <row r="138" spans="1:48" ht="30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</row>
    <row r="139" spans="1:48" ht="30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</row>
    <row r="140" spans="1:48" ht="30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</row>
    <row r="141" spans="1:48" ht="30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</row>
    <row r="142" spans="1:48" ht="30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</row>
    <row r="143" spans="1:48" ht="30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</row>
    <row r="144" spans="1:48" ht="30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</row>
    <row r="145" spans="1:48" ht="30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</row>
    <row r="146" spans="1:48" ht="30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</row>
    <row r="147" spans="1:48" ht="30" customHeight="1" x14ac:dyDescent="0.3">
      <c r="A147" s="7" t="s">
        <v>222</v>
      </c>
      <c r="B147" s="8"/>
      <c r="C147" s="8"/>
      <c r="D147" s="8"/>
      <c r="E147" s="8"/>
      <c r="F147" s="10"/>
      <c r="G147" s="8"/>
      <c r="H147" s="10"/>
      <c r="I147" s="8"/>
      <c r="J147" s="10"/>
      <c r="K147" s="8"/>
      <c r="L147" s="10"/>
      <c r="M147" s="8"/>
      <c r="N147" t="s">
        <v>223</v>
      </c>
    </row>
    <row r="148" spans="1:48" ht="30" customHeight="1" x14ac:dyDescent="0.3">
      <c r="A148" s="7" t="s">
        <v>389</v>
      </c>
      <c r="B148" s="8" t="s">
        <v>644</v>
      </c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2"/>
      <c r="O148" s="2"/>
      <c r="P148" s="2"/>
      <c r="Q148" s="1" t="s">
        <v>390</v>
      </c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</row>
    <row r="149" spans="1:48" ht="30" customHeight="1" x14ac:dyDescent="0.3">
      <c r="A149" s="7" t="s">
        <v>58</v>
      </c>
      <c r="B149" s="7" t="s">
        <v>59</v>
      </c>
      <c r="C149" s="7" t="s">
        <v>60</v>
      </c>
      <c r="D149" s="8">
        <v>403</v>
      </c>
      <c r="E149" s="10"/>
      <c r="F149" s="10"/>
      <c r="G149" s="10"/>
      <c r="H149" s="10"/>
      <c r="I149" s="10"/>
      <c r="J149" s="10"/>
      <c r="K149" s="10"/>
      <c r="L149" s="10"/>
      <c r="M149" s="7" t="s">
        <v>61</v>
      </c>
      <c r="N149" s="1" t="s">
        <v>62</v>
      </c>
      <c r="O149" s="1" t="s">
        <v>52</v>
      </c>
      <c r="P149" s="1" t="s">
        <v>52</v>
      </c>
      <c r="Q149" s="1" t="s">
        <v>390</v>
      </c>
      <c r="R149" s="1" t="s">
        <v>63</v>
      </c>
      <c r="S149" s="1" t="s">
        <v>64</v>
      </c>
      <c r="T149" s="1" t="s">
        <v>64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1" t="s">
        <v>52</v>
      </c>
      <c r="AS149" s="1" t="s">
        <v>52</v>
      </c>
      <c r="AT149" s="2"/>
      <c r="AU149" s="1" t="s">
        <v>391</v>
      </c>
      <c r="AV149" s="2">
        <v>517</v>
      </c>
    </row>
    <row r="150" spans="1:48" ht="30" customHeight="1" x14ac:dyDescent="0.3">
      <c r="A150" s="7" t="s">
        <v>74</v>
      </c>
      <c r="B150" s="7" t="s">
        <v>75</v>
      </c>
      <c r="C150" s="7" t="s">
        <v>60</v>
      </c>
      <c r="D150" s="8">
        <v>531</v>
      </c>
      <c r="E150" s="10"/>
      <c r="F150" s="10"/>
      <c r="G150" s="10"/>
      <c r="H150" s="10"/>
      <c r="I150" s="10"/>
      <c r="J150" s="10"/>
      <c r="K150" s="10"/>
      <c r="L150" s="10"/>
      <c r="M150" s="7" t="s">
        <v>76</v>
      </c>
      <c r="N150" s="1" t="s">
        <v>77</v>
      </c>
      <c r="O150" s="1" t="s">
        <v>52</v>
      </c>
      <c r="P150" s="1" t="s">
        <v>52</v>
      </c>
      <c r="Q150" s="1" t="s">
        <v>390</v>
      </c>
      <c r="R150" s="1" t="s">
        <v>63</v>
      </c>
      <c r="S150" s="1" t="s">
        <v>64</v>
      </c>
      <c r="T150" s="1" t="s">
        <v>64</v>
      </c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1" t="s">
        <v>52</v>
      </c>
      <c r="AS150" s="1" t="s">
        <v>52</v>
      </c>
      <c r="AT150" s="2"/>
      <c r="AU150" s="1" t="s">
        <v>392</v>
      </c>
      <c r="AV150" s="2">
        <v>518</v>
      </c>
    </row>
    <row r="151" spans="1:48" ht="30" customHeight="1" x14ac:dyDescent="0.3">
      <c r="A151" s="7" t="s">
        <v>229</v>
      </c>
      <c r="B151" s="7" t="s">
        <v>302</v>
      </c>
      <c r="C151" s="7" t="s">
        <v>60</v>
      </c>
      <c r="D151" s="8">
        <v>13</v>
      </c>
      <c r="E151" s="10"/>
      <c r="F151" s="10"/>
      <c r="G151" s="10"/>
      <c r="H151" s="10"/>
      <c r="I151" s="10"/>
      <c r="J151" s="10"/>
      <c r="K151" s="10"/>
      <c r="L151" s="10"/>
      <c r="M151" s="7" t="s">
        <v>303</v>
      </c>
      <c r="N151" s="1" t="s">
        <v>304</v>
      </c>
      <c r="O151" s="1" t="s">
        <v>52</v>
      </c>
      <c r="P151" s="1" t="s">
        <v>52</v>
      </c>
      <c r="Q151" s="1" t="s">
        <v>390</v>
      </c>
      <c r="R151" s="1" t="s">
        <v>63</v>
      </c>
      <c r="S151" s="1" t="s">
        <v>64</v>
      </c>
      <c r="T151" s="1" t="s">
        <v>64</v>
      </c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1" t="s">
        <v>52</v>
      </c>
      <c r="AS151" s="1" t="s">
        <v>52</v>
      </c>
      <c r="AT151" s="2"/>
      <c r="AU151" s="1" t="s">
        <v>393</v>
      </c>
      <c r="AV151" s="2">
        <v>519</v>
      </c>
    </row>
    <row r="152" spans="1:48" ht="30" customHeight="1" x14ac:dyDescent="0.3">
      <c r="A152" s="7" t="s">
        <v>92</v>
      </c>
      <c r="B152" s="7" t="s">
        <v>394</v>
      </c>
      <c r="C152" s="7" t="s">
        <v>60</v>
      </c>
      <c r="D152" s="8">
        <v>965</v>
      </c>
      <c r="E152" s="10"/>
      <c r="F152" s="10"/>
      <c r="G152" s="10"/>
      <c r="H152" s="10"/>
      <c r="I152" s="10"/>
      <c r="J152" s="10"/>
      <c r="K152" s="10"/>
      <c r="L152" s="10"/>
      <c r="M152" s="7" t="s">
        <v>395</v>
      </c>
      <c r="N152" s="1" t="s">
        <v>396</v>
      </c>
      <c r="O152" s="1" t="s">
        <v>52</v>
      </c>
      <c r="P152" s="1" t="s">
        <v>52</v>
      </c>
      <c r="Q152" s="1" t="s">
        <v>390</v>
      </c>
      <c r="R152" s="1" t="s">
        <v>63</v>
      </c>
      <c r="S152" s="1" t="s">
        <v>64</v>
      </c>
      <c r="T152" s="1" t="s">
        <v>64</v>
      </c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1" t="s">
        <v>52</v>
      </c>
      <c r="AS152" s="1" t="s">
        <v>52</v>
      </c>
      <c r="AT152" s="2"/>
      <c r="AU152" s="1" t="s">
        <v>397</v>
      </c>
      <c r="AV152" s="2">
        <v>520</v>
      </c>
    </row>
    <row r="153" spans="1:48" ht="30" customHeight="1" x14ac:dyDescent="0.3">
      <c r="A153" s="7" t="s">
        <v>110</v>
      </c>
      <c r="B153" s="7" t="s">
        <v>111</v>
      </c>
      <c r="C153" s="7" t="s">
        <v>112</v>
      </c>
      <c r="D153" s="8">
        <v>269</v>
      </c>
      <c r="E153" s="10"/>
      <c r="F153" s="10"/>
      <c r="G153" s="10"/>
      <c r="H153" s="10"/>
      <c r="I153" s="10"/>
      <c r="J153" s="10"/>
      <c r="K153" s="10"/>
      <c r="L153" s="10"/>
      <c r="M153" s="7" t="s">
        <v>113</v>
      </c>
      <c r="N153" s="1" t="s">
        <v>114</v>
      </c>
      <c r="O153" s="1" t="s">
        <v>52</v>
      </c>
      <c r="P153" s="1" t="s">
        <v>52</v>
      </c>
      <c r="Q153" s="1" t="s">
        <v>390</v>
      </c>
      <c r="R153" s="1" t="s">
        <v>63</v>
      </c>
      <c r="S153" s="1" t="s">
        <v>64</v>
      </c>
      <c r="T153" s="1" t="s">
        <v>64</v>
      </c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1" t="s">
        <v>52</v>
      </c>
      <c r="AS153" s="1" t="s">
        <v>52</v>
      </c>
      <c r="AT153" s="2"/>
      <c r="AU153" s="1" t="s">
        <v>398</v>
      </c>
      <c r="AV153" s="2">
        <v>521</v>
      </c>
    </row>
    <row r="154" spans="1:48" ht="30" customHeight="1" x14ac:dyDescent="0.3">
      <c r="A154" s="7" t="s">
        <v>130</v>
      </c>
      <c r="B154" s="7" t="s">
        <v>131</v>
      </c>
      <c r="C154" s="7" t="s">
        <v>126</v>
      </c>
      <c r="D154" s="8">
        <v>1</v>
      </c>
      <c r="E154" s="10"/>
      <c r="F154" s="10"/>
      <c r="G154" s="10"/>
      <c r="H154" s="10"/>
      <c r="I154" s="10"/>
      <c r="J154" s="10"/>
      <c r="K154" s="10"/>
      <c r="L154" s="10"/>
      <c r="M154" s="7" t="s">
        <v>132</v>
      </c>
      <c r="N154" s="1" t="s">
        <v>133</v>
      </c>
      <c r="O154" s="1" t="s">
        <v>52</v>
      </c>
      <c r="P154" s="1" t="s">
        <v>52</v>
      </c>
      <c r="Q154" s="1" t="s">
        <v>390</v>
      </c>
      <c r="R154" s="1" t="s">
        <v>63</v>
      </c>
      <c r="S154" s="1" t="s">
        <v>64</v>
      </c>
      <c r="T154" s="1" t="s">
        <v>64</v>
      </c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1" t="s">
        <v>52</v>
      </c>
      <c r="AS154" s="1" t="s">
        <v>52</v>
      </c>
      <c r="AT154" s="2"/>
      <c r="AU154" s="1" t="s">
        <v>399</v>
      </c>
      <c r="AV154" s="2">
        <v>522</v>
      </c>
    </row>
    <row r="155" spans="1:48" ht="30" customHeight="1" x14ac:dyDescent="0.3">
      <c r="A155" s="7" t="s">
        <v>135</v>
      </c>
      <c r="B155" s="7" t="s">
        <v>327</v>
      </c>
      <c r="C155" s="7" t="s">
        <v>126</v>
      </c>
      <c r="D155" s="8">
        <v>103</v>
      </c>
      <c r="E155" s="10"/>
      <c r="F155" s="10"/>
      <c r="G155" s="10"/>
      <c r="H155" s="10"/>
      <c r="I155" s="10"/>
      <c r="J155" s="10"/>
      <c r="K155" s="10"/>
      <c r="L155" s="10"/>
      <c r="M155" s="7" t="s">
        <v>328</v>
      </c>
      <c r="N155" s="1" t="s">
        <v>329</v>
      </c>
      <c r="O155" s="1" t="s">
        <v>52</v>
      </c>
      <c r="P155" s="1" t="s">
        <v>52</v>
      </c>
      <c r="Q155" s="1" t="s">
        <v>390</v>
      </c>
      <c r="R155" s="1" t="s">
        <v>63</v>
      </c>
      <c r="S155" s="1" t="s">
        <v>64</v>
      </c>
      <c r="T155" s="1" t="s">
        <v>64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1" t="s">
        <v>52</v>
      </c>
      <c r="AS155" s="1" t="s">
        <v>52</v>
      </c>
      <c r="AT155" s="2"/>
      <c r="AU155" s="1" t="s">
        <v>400</v>
      </c>
      <c r="AV155" s="2">
        <v>523</v>
      </c>
    </row>
    <row r="156" spans="1:48" ht="30" customHeight="1" x14ac:dyDescent="0.3">
      <c r="A156" s="7" t="s">
        <v>171</v>
      </c>
      <c r="B156" s="7" t="s">
        <v>172</v>
      </c>
      <c r="C156" s="7" t="s">
        <v>126</v>
      </c>
      <c r="D156" s="8">
        <v>376</v>
      </c>
      <c r="E156" s="10"/>
      <c r="F156" s="10"/>
      <c r="G156" s="10"/>
      <c r="H156" s="10"/>
      <c r="I156" s="10"/>
      <c r="J156" s="10"/>
      <c r="K156" s="10"/>
      <c r="L156" s="10"/>
      <c r="M156" s="7" t="s">
        <v>52</v>
      </c>
      <c r="N156" s="1" t="s">
        <v>173</v>
      </c>
      <c r="O156" s="1" t="s">
        <v>52</v>
      </c>
      <c r="P156" s="1" t="s">
        <v>52</v>
      </c>
      <c r="Q156" s="1" t="s">
        <v>390</v>
      </c>
      <c r="R156" s="1" t="s">
        <v>64</v>
      </c>
      <c r="S156" s="1" t="s">
        <v>64</v>
      </c>
      <c r="T156" s="1" t="s">
        <v>63</v>
      </c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1" t="s">
        <v>52</v>
      </c>
      <c r="AS156" s="1" t="s">
        <v>52</v>
      </c>
      <c r="AT156" s="2"/>
      <c r="AU156" s="1" t="s">
        <v>401</v>
      </c>
      <c r="AV156" s="2">
        <v>524</v>
      </c>
    </row>
    <row r="157" spans="1:48" ht="30" customHeight="1" x14ac:dyDescent="0.3">
      <c r="A157" s="7" t="s">
        <v>181</v>
      </c>
      <c r="B157" s="7" t="s">
        <v>182</v>
      </c>
      <c r="C157" s="7" t="s">
        <v>126</v>
      </c>
      <c r="D157" s="8">
        <v>1</v>
      </c>
      <c r="E157" s="10"/>
      <c r="F157" s="10"/>
      <c r="G157" s="10"/>
      <c r="H157" s="10"/>
      <c r="I157" s="10"/>
      <c r="J157" s="10"/>
      <c r="K157" s="10"/>
      <c r="L157" s="10"/>
      <c r="M157" s="7" t="s">
        <v>52</v>
      </c>
      <c r="N157" s="1" t="s">
        <v>183</v>
      </c>
      <c r="O157" s="1" t="s">
        <v>52</v>
      </c>
      <c r="P157" s="1" t="s">
        <v>52</v>
      </c>
      <c r="Q157" s="1" t="s">
        <v>390</v>
      </c>
      <c r="R157" s="1" t="s">
        <v>64</v>
      </c>
      <c r="S157" s="1" t="s">
        <v>64</v>
      </c>
      <c r="T157" s="1" t="s">
        <v>63</v>
      </c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1" t="s">
        <v>52</v>
      </c>
      <c r="AS157" s="1" t="s">
        <v>52</v>
      </c>
      <c r="AT157" s="2"/>
      <c r="AU157" s="1" t="s">
        <v>402</v>
      </c>
      <c r="AV157" s="2">
        <v>525</v>
      </c>
    </row>
    <row r="158" spans="1:48" ht="30" customHeight="1" x14ac:dyDescent="0.3">
      <c r="A158" s="7" t="s">
        <v>185</v>
      </c>
      <c r="B158" s="7" t="s">
        <v>186</v>
      </c>
      <c r="C158" s="7" t="s">
        <v>126</v>
      </c>
      <c r="D158" s="8">
        <v>112</v>
      </c>
      <c r="E158" s="10"/>
      <c r="F158" s="10"/>
      <c r="G158" s="10"/>
      <c r="H158" s="10"/>
      <c r="I158" s="10"/>
      <c r="J158" s="10"/>
      <c r="K158" s="10"/>
      <c r="L158" s="10"/>
      <c r="M158" s="7" t="s">
        <v>52</v>
      </c>
      <c r="N158" s="1" t="s">
        <v>187</v>
      </c>
      <c r="O158" s="1" t="s">
        <v>52</v>
      </c>
      <c r="P158" s="1" t="s">
        <v>52</v>
      </c>
      <c r="Q158" s="1" t="s">
        <v>390</v>
      </c>
      <c r="R158" s="1" t="s">
        <v>64</v>
      </c>
      <c r="S158" s="1" t="s">
        <v>64</v>
      </c>
      <c r="T158" s="1" t="s">
        <v>63</v>
      </c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1" t="s">
        <v>52</v>
      </c>
      <c r="AS158" s="1" t="s">
        <v>52</v>
      </c>
      <c r="AT158" s="2"/>
      <c r="AU158" s="1" t="s">
        <v>403</v>
      </c>
      <c r="AV158" s="2">
        <v>526</v>
      </c>
    </row>
    <row r="159" spans="1:48" ht="30" customHeight="1" x14ac:dyDescent="0.3">
      <c r="A159" s="7" t="s">
        <v>185</v>
      </c>
      <c r="B159" s="7" t="s">
        <v>195</v>
      </c>
      <c r="C159" s="7" t="s">
        <v>126</v>
      </c>
      <c r="D159" s="8">
        <v>1</v>
      </c>
      <c r="E159" s="10"/>
      <c r="F159" s="10"/>
      <c r="G159" s="10"/>
      <c r="H159" s="10"/>
      <c r="I159" s="10"/>
      <c r="J159" s="10"/>
      <c r="K159" s="10"/>
      <c r="L159" s="10"/>
      <c r="M159" s="7" t="s">
        <v>52</v>
      </c>
      <c r="N159" s="1" t="s">
        <v>196</v>
      </c>
      <c r="O159" s="1" t="s">
        <v>52</v>
      </c>
      <c r="P159" s="1" t="s">
        <v>52</v>
      </c>
      <c r="Q159" s="1" t="s">
        <v>390</v>
      </c>
      <c r="R159" s="1" t="s">
        <v>64</v>
      </c>
      <c r="S159" s="1" t="s">
        <v>64</v>
      </c>
      <c r="T159" s="1" t="s">
        <v>63</v>
      </c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1" t="s">
        <v>52</v>
      </c>
      <c r="AS159" s="1" t="s">
        <v>52</v>
      </c>
      <c r="AT159" s="2"/>
      <c r="AU159" s="1" t="s">
        <v>404</v>
      </c>
      <c r="AV159" s="2">
        <v>527</v>
      </c>
    </row>
    <row r="160" spans="1:48" ht="30" customHeight="1" x14ac:dyDescent="0.3">
      <c r="A160" s="7" t="s">
        <v>405</v>
      </c>
      <c r="B160" s="7" t="s">
        <v>52</v>
      </c>
      <c r="C160" s="7" t="s">
        <v>163</v>
      </c>
      <c r="D160" s="8">
        <v>1</v>
      </c>
      <c r="E160" s="10"/>
      <c r="F160" s="10"/>
      <c r="G160" s="10"/>
      <c r="H160" s="10"/>
      <c r="I160" s="10"/>
      <c r="J160" s="10"/>
      <c r="K160" s="10"/>
      <c r="L160" s="10"/>
      <c r="M160" s="7" t="s">
        <v>52</v>
      </c>
      <c r="N160" s="1" t="s">
        <v>406</v>
      </c>
      <c r="O160" s="1" t="s">
        <v>52</v>
      </c>
      <c r="P160" s="1" t="s">
        <v>52</v>
      </c>
      <c r="Q160" s="1" t="s">
        <v>390</v>
      </c>
      <c r="R160" s="1" t="s">
        <v>64</v>
      </c>
      <c r="S160" s="1" t="s">
        <v>64</v>
      </c>
      <c r="T160" s="1" t="s">
        <v>63</v>
      </c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1" t="s">
        <v>52</v>
      </c>
      <c r="AS160" s="1" t="s">
        <v>52</v>
      </c>
      <c r="AT160" s="2"/>
      <c r="AU160" s="1" t="s">
        <v>407</v>
      </c>
      <c r="AV160" s="2">
        <v>528</v>
      </c>
    </row>
    <row r="161" spans="1:48" ht="30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</row>
    <row r="162" spans="1:48" ht="30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</row>
    <row r="163" spans="1:48" ht="30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</row>
    <row r="164" spans="1:48" ht="30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</row>
    <row r="165" spans="1:48" ht="30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</row>
    <row r="166" spans="1:48" ht="30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</row>
    <row r="167" spans="1:48" ht="30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</row>
    <row r="168" spans="1:48" ht="30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</row>
    <row r="169" spans="1:48" ht="30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</row>
    <row r="170" spans="1:48" ht="30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</row>
    <row r="171" spans="1:48" ht="30" customHeight="1" x14ac:dyDescent="0.3">
      <c r="A171" s="7" t="s">
        <v>222</v>
      </c>
      <c r="B171" s="8"/>
      <c r="C171" s="8"/>
      <c r="D171" s="8"/>
      <c r="E171" s="8"/>
      <c r="F171" s="10"/>
      <c r="G171" s="8"/>
      <c r="H171" s="10"/>
      <c r="I171" s="8"/>
      <c r="J171" s="10"/>
      <c r="K171" s="8"/>
      <c r="L171" s="10"/>
      <c r="M171" s="8"/>
      <c r="N171" t="s">
        <v>223</v>
      </c>
    </row>
    <row r="172" spans="1:48" ht="30" customHeight="1" x14ac:dyDescent="0.3">
      <c r="A172" s="7" t="s">
        <v>408</v>
      </c>
      <c r="B172" s="8" t="s">
        <v>644</v>
      </c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2"/>
      <c r="O172" s="2"/>
      <c r="P172" s="2"/>
      <c r="Q172" s="1" t="s">
        <v>409</v>
      </c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</row>
    <row r="173" spans="1:48" ht="30" customHeight="1" x14ac:dyDescent="0.3">
      <c r="A173" s="7" t="s">
        <v>58</v>
      </c>
      <c r="B173" s="7" t="s">
        <v>59</v>
      </c>
      <c r="C173" s="7" t="s">
        <v>60</v>
      </c>
      <c r="D173" s="8">
        <v>329</v>
      </c>
      <c r="E173" s="10"/>
      <c r="F173" s="10"/>
      <c r="G173" s="10"/>
      <c r="H173" s="10"/>
      <c r="I173" s="10"/>
      <c r="J173" s="10"/>
      <c r="K173" s="10"/>
      <c r="L173" s="10"/>
      <c r="M173" s="7" t="s">
        <v>61</v>
      </c>
      <c r="N173" s="1" t="s">
        <v>62</v>
      </c>
      <c r="O173" s="1" t="s">
        <v>52</v>
      </c>
      <c r="P173" s="1" t="s">
        <v>52</v>
      </c>
      <c r="Q173" s="1" t="s">
        <v>409</v>
      </c>
      <c r="R173" s="1" t="s">
        <v>63</v>
      </c>
      <c r="S173" s="1" t="s">
        <v>64</v>
      </c>
      <c r="T173" s="1" t="s">
        <v>64</v>
      </c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1" t="s">
        <v>52</v>
      </c>
      <c r="AS173" s="1" t="s">
        <v>52</v>
      </c>
      <c r="AT173" s="2"/>
      <c r="AU173" s="1" t="s">
        <v>410</v>
      </c>
      <c r="AV173" s="2">
        <v>530</v>
      </c>
    </row>
    <row r="174" spans="1:48" ht="30" customHeight="1" x14ac:dyDescent="0.3">
      <c r="A174" s="7" t="s">
        <v>58</v>
      </c>
      <c r="B174" s="7" t="s">
        <v>66</v>
      </c>
      <c r="C174" s="7" t="s">
        <v>60</v>
      </c>
      <c r="D174" s="8">
        <v>108</v>
      </c>
      <c r="E174" s="10"/>
      <c r="F174" s="10"/>
      <c r="G174" s="10"/>
      <c r="H174" s="10"/>
      <c r="I174" s="10"/>
      <c r="J174" s="10"/>
      <c r="K174" s="10"/>
      <c r="L174" s="10"/>
      <c r="M174" s="7" t="s">
        <v>67</v>
      </c>
      <c r="N174" s="1" t="s">
        <v>68</v>
      </c>
      <c r="O174" s="1" t="s">
        <v>52</v>
      </c>
      <c r="P174" s="1" t="s">
        <v>52</v>
      </c>
      <c r="Q174" s="1" t="s">
        <v>409</v>
      </c>
      <c r="R174" s="1" t="s">
        <v>63</v>
      </c>
      <c r="S174" s="1" t="s">
        <v>64</v>
      </c>
      <c r="T174" s="1" t="s">
        <v>64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1" t="s">
        <v>52</v>
      </c>
      <c r="AS174" s="1" t="s">
        <v>52</v>
      </c>
      <c r="AT174" s="2"/>
      <c r="AU174" s="1" t="s">
        <v>411</v>
      </c>
      <c r="AV174" s="2">
        <v>531</v>
      </c>
    </row>
    <row r="175" spans="1:48" ht="30" customHeight="1" x14ac:dyDescent="0.3">
      <c r="A175" s="7" t="s">
        <v>58</v>
      </c>
      <c r="B175" s="7" t="s">
        <v>70</v>
      </c>
      <c r="C175" s="7" t="s">
        <v>60</v>
      </c>
      <c r="D175" s="8">
        <v>66</v>
      </c>
      <c r="E175" s="10"/>
      <c r="F175" s="10"/>
      <c r="G175" s="10"/>
      <c r="H175" s="10"/>
      <c r="I175" s="10"/>
      <c r="J175" s="10"/>
      <c r="K175" s="10"/>
      <c r="L175" s="10"/>
      <c r="M175" s="7" t="s">
        <v>71</v>
      </c>
      <c r="N175" s="1" t="s">
        <v>72</v>
      </c>
      <c r="O175" s="1" t="s">
        <v>52</v>
      </c>
      <c r="P175" s="1" t="s">
        <v>52</v>
      </c>
      <c r="Q175" s="1" t="s">
        <v>409</v>
      </c>
      <c r="R175" s="1" t="s">
        <v>63</v>
      </c>
      <c r="S175" s="1" t="s">
        <v>64</v>
      </c>
      <c r="T175" s="1" t="s">
        <v>64</v>
      </c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1" t="s">
        <v>52</v>
      </c>
      <c r="AS175" s="1" t="s">
        <v>52</v>
      </c>
      <c r="AT175" s="2"/>
      <c r="AU175" s="1" t="s">
        <v>412</v>
      </c>
      <c r="AV175" s="2">
        <v>532</v>
      </c>
    </row>
    <row r="176" spans="1:48" ht="30" customHeight="1" x14ac:dyDescent="0.3">
      <c r="A176" s="7" t="s">
        <v>74</v>
      </c>
      <c r="B176" s="7" t="s">
        <v>75</v>
      </c>
      <c r="C176" s="7" t="s">
        <v>60</v>
      </c>
      <c r="D176" s="8">
        <v>194</v>
      </c>
      <c r="E176" s="10"/>
      <c r="F176" s="10"/>
      <c r="G176" s="10"/>
      <c r="H176" s="10"/>
      <c r="I176" s="10"/>
      <c r="J176" s="10"/>
      <c r="K176" s="10"/>
      <c r="L176" s="10"/>
      <c r="M176" s="7" t="s">
        <v>76</v>
      </c>
      <c r="N176" s="1" t="s">
        <v>77</v>
      </c>
      <c r="O176" s="1" t="s">
        <v>52</v>
      </c>
      <c r="P176" s="1" t="s">
        <v>52</v>
      </c>
      <c r="Q176" s="1" t="s">
        <v>409</v>
      </c>
      <c r="R176" s="1" t="s">
        <v>63</v>
      </c>
      <c r="S176" s="1" t="s">
        <v>64</v>
      </c>
      <c r="T176" s="1" t="s">
        <v>64</v>
      </c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1" t="s">
        <v>52</v>
      </c>
      <c r="AS176" s="1" t="s">
        <v>52</v>
      </c>
      <c r="AT176" s="2"/>
      <c r="AU176" s="1" t="s">
        <v>413</v>
      </c>
      <c r="AV176" s="2">
        <v>533</v>
      </c>
    </row>
    <row r="177" spans="1:48" ht="30" customHeight="1" x14ac:dyDescent="0.3">
      <c r="A177" s="7" t="s">
        <v>74</v>
      </c>
      <c r="B177" s="7" t="s">
        <v>79</v>
      </c>
      <c r="C177" s="7" t="s">
        <v>60</v>
      </c>
      <c r="D177" s="8">
        <v>8</v>
      </c>
      <c r="E177" s="10"/>
      <c r="F177" s="10"/>
      <c r="G177" s="10"/>
      <c r="H177" s="10"/>
      <c r="I177" s="10"/>
      <c r="J177" s="10"/>
      <c r="K177" s="10"/>
      <c r="L177" s="10"/>
      <c r="M177" s="7" t="s">
        <v>80</v>
      </c>
      <c r="N177" s="1" t="s">
        <v>81</v>
      </c>
      <c r="O177" s="1" t="s">
        <v>52</v>
      </c>
      <c r="P177" s="1" t="s">
        <v>52</v>
      </c>
      <c r="Q177" s="1" t="s">
        <v>409</v>
      </c>
      <c r="R177" s="1" t="s">
        <v>63</v>
      </c>
      <c r="S177" s="1" t="s">
        <v>64</v>
      </c>
      <c r="T177" s="1" t="s">
        <v>64</v>
      </c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1" t="s">
        <v>52</v>
      </c>
      <c r="AS177" s="1" t="s">
        <v>52</v>
      </c>
      <c r="AT177" s="2"/>
      <c r="AU177" s="1" t="s">
        <v>414</v>
      </c>
      <c r="AV177" s="2">
        <v>534</v>
      </c>
    </row>
    <row r="178" spans="1:48" ht="30" customHeight="1" x14ac:dyDescent="0.3">
      <c r="A178" s="7" t="s">
        <v>74</v>
      </c>
      <c r="B178" s="7" t="s">
        <v>83</v>
      </c>
      <c r="C178" s="7" t="s">
        <v>60</v>
      </c>
      <c r="D178" s="8">
        <v>4</v>
      </c>
      <c r="E178" s="10"/>
      <c r="F178" s="10"/>
      <c r="G178" s="10"/>
      <c r="H178" s="10"/>
      <c r="I178" s="10"/>
      <c r="J178" s="10"/>
      <c r="K178" s="10"/>
      <c r="L178" s="10"/>
      <c r="M178" s="7" t="s">
        <v>84</v>
      </c>
      <c r="N178" s="1" t="s">
        <v>85</v>
      </c>
      <c r="O178" s="1" t="s">
        <v>52</v>
      </c>
      <c r="P178" s="1" t="s">
        <v>52</v>
      </c>
      <c r="Q178" s="1" t="s">
        <v>409</v>
      </c>
      <c r="R178" s="1" t="s">
        <v>63</v>
      </c>
      <c r="S178" s="1" t="s">
        <v>64</v>
      </c>
      <c r="T178" s="1" t="s">
        <v>64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1" t="s">
        <v>52</v>
      </c>
      <c r="AS178" s="1" t="s">
        <v>52</v>
      </c>
      <c r="AT178" s="2"/>
      <c r="AU178" s="1" t="s">
        <v>415</v>
      </c>
      <c r="AV178" s="2">
        <v>535</v>
      </c>
    </row>
    <row r="179" spans="1:48" ht="30" customHeight="1" x14ac:dyDescent="0.3">
      <c r="A179" s="7" t="s">
        <v>92</v>
      </c>
      <c r="B179" s="7" t="s">
        <v>97</v>
      </c>
      <c r="C179" s="7" t="s">
        <v>60</v>
      </c>
      <c r="D179" s="8">
        <v>2819</v>
      </c>
      <c r="E179" s="10"/>
      <c r="F179" s="10"/>
      <c r="G179" s="10"/>
      <c r="H179" s="10"/>
      <c r="I179" s="10"/>
      <c r="J179" s="10"/>
      <c r="K179" s="10"/>
      <c r="L179" s="10"/>
      <c r="M179" s="7" t="s">
        <v>98</v>
      </c>
      <c r="N179" s="1" t="s">
        <v>99</v>
      </c>
      <c r="O179" s="1" t="s">
        <v>52</v>
      </c>
      <c r="P179" s="1" t="s">
        <v>52</v>
      </c>
      <c r="Q179" s="1" t="s">
        <v>409</v>
      </c>
      <c r="R179" s="1" t="s">
        <v>63</v>
      </c>
      <c r="S179" s="1" t="s">
        <v>64</v>
      </c>
      <c r="T179" s="1" t="s">
        <v>64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1" t="s">
        <v>52</v>
      </c>
      <c r="AS179" s="1" t="s">
        <v>52</v>
      </c>
      <c r="AT179" s="2"/>
      <c r="AU179" s="1" t="s">
        <v>416</v>
      </c>
      <c r="AV179" s="2">
        <v>536</v>
      </c>
    </row>
    <row r="180" spans="1:48" ht="30" customHeight="1" x14ac:dyDescent="0.3">
      <c r="A180" s="7" t="s">
        <v>417</v>
      </c>
      <c r="B180" s="7" t="s">
        <v>418</v>
      </c>
      <c r="C180" s="7" t="s">
        <v>112</v>
      </c>
      <c r="D180" s="8">
        <v>19</v>
      </c>
      <c r="E180" s="10"/>
      <c r="F180" s="10"/>
      <c r="G180" s="10"/>
      <c r="H180" s="10"/>
      <c r="I180" s="10"/>
      <c r="J180" s="10"/>
      <c r="K180" s="10"/>
      <c r="L180" s="10"/>
      <c r="M180" s="7" t="s">
        <v>419</v>
      </c>
      <c r="N180" s="1" t="s">
        <v>420</v>
      </c>
      <c r="O180" s="1" t="s">
        <v>52</v>
      </c>
      <c r="P180" s="1" t="s">
        <v>52</v>
      </c>
      <c r="Q180" s="1" t="s">
        <v>409</v>
      </c>
      <c r="R180" s="1" t="s">
        <v>63</v>
      </c>
      <c r="S180" s="1" t="s">
        <v>64</v>
      </c>
      <c r="T180" s="1" t="s">
        <v>64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1" t="s">
        <v>52</v>
      </c>
      <c r="AS180" s="1" t="s">
        <v>52</v>
      </c>
      <c r="AT180" s="2"/>
      <c r="AU180" s="1" t="s">
        <v>421</v>
      </c>
      <c r="AV180" s="2">
        <v>537</v>
      </c>
    </row>
    <row r="181" spans="1:48" ht="30" customHeight="1" x14ac:dyDescent="0.3">
      <c r="A181" s="7" t="s">
        <v>417</v>
      </c>
      <c r="B181" s="7" t="s">
        <v>422</v>
      </c>
      <c r="C181" s="7" t="s">
        <v>112</v>
      </c>
      <c r="D181" s="8">
        <v>1</v>
      </c>
      <c r="E181" s="10"/>
      <c r="F181" s="10"/>
      <c r="G181" s="10"/>
      <c r="H181" s="10"/>
      <c r="I181" s="10"/>
      <c r="J181" s="10"/>
      <c r="K181" s="10"/>
      <c r="L181" s="10"/>
      <c r="M181" s="7" t="s">
        <v>423</v>
      </c>
      <c r="N181" s="1" t="s">
        <v>424</v>
      </c>
      <c r="O181" s="1" t="s">
        <v>52</v>
      </c>
      <c r="P181" s="1" t="s">
        <v>52</v>
      </c>
      <c r="Q181" s="1" t="s">
        <v>409</v>
      </c>
      <c r="R181" s="1" t="s">
        <v>63</v>
      </c>
      <c r="S181" s="1" t="s">
        <v>64</v>
      </c>
      <c r="T181" s="1" t="s">
        <v>64</v>
      </c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1" t="s">
        <v>52</v>
      </c>
      <c r="AS181" s="1" t="s">
        <v>52</v>
      </c>
      <c r="AT181" s="2"/>
      <c r="AU181" s="1" t="s">
        <v>425</v>
      </c>
      <c r="AV181" s="2">
        <v>538</v>
      </c>
    </row>
    <row r="182" spans="1:48" ht="30" customHeight="1" x14ac:dyDescent="0.3">
      <c r="A182" s="7" t="s">
        <v>417</v>
      </c>
      <c r="B182" s="7" t="s">
        <v>426</v>
      </c>
      <c r="C182" s="7" t="s">
        <v>112</v>
      </c>
      <c r="D182" s="8">
        <v>2</v>
      </c>
      <c r="E182" s="10"/>
      <c r="F182" s="10"/>
      <c r="G182" s="10"/>
      <c r="H182" s="10"/>
      <c r="I182" s="10"/>
      <c r="J182" s="10"/>
      <c r="K182" s="10"/>
      <c r="L182" s="10"/>
      <c r="M182" s="7" t="s">
        <v>427</v>
      </c>
      <c r="N182" s="1" t="s">
        <v>428</v>
      </c>
      <c r="O182" s="1" t="s">
        <v>52</v>
      </c>
      <c r="P182" s="1" t="s">
        <v>52</v>
      </c>
      <c r="Q182" s="1" t="s">
        <v>409</v>
      </c>
      <c r="R182" s="1" t="s">
        <v>63</v>
      </c>
      <c r="S182" s="1" t="s">
        <v>64</v>
      </c>
      <c r="T182" s="1" t="s">
        <v>64</v>
      </c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1" t="s">
        <v>52</v>
      </c>
      <c r="AS182" s="1" t="s">
        <v>52</v>
      </c>
      <c r="AT182" s="2"/>
      <c r="AU182" s="1" t="s">
        <v>429</v>
      </c>
      <c r="AV182" s="2">
        <v>539</v>
      </c>
    </row>
    <row r="183" spans="1:48" ht="30" customHeight="1" x14ac:dyDescent="0.3">
      <c r="A183" s="7" t="s">
        <v>110</v>
      </c>
      <c r="B183" s="7" t="s">
        <v>111</v>
      </c>
      <c r="C183" s="7" t="s">
        <v>112</v>
      </c>
      <c r="D183" s="8">
        <v>181</v>
      </c>
      <c r="E183" s="10"/>
      <c r="F183" s="10"/>
      <c r="G183" s="10"/>
      <c r="H183" s="10"/>
      <c r="I183" s="10"/>
      <c r="J183" s="10"/>
      <c r="K183" s="10"/>
      <c r="L183" s="10"/>
      <c r="M183" s="7" t="s">
        <v>113</v>
      </c>
      <c r="N183" s="1" t="s">
        <v>114</v>
      </c>
      <c r="O183" s="1" t="s">
        <v>52</v>
      </c>
      <c r="P183" s="1" t="s">
        <v>52</v>
      </c>
      <c r="Q183" s="1" t="s">
        <v>409</v>
      </c>
      <c r="R183" s="1" t="s">
        <v>63</v>
      </c>
      <c r="S183" s="1" t="s">
        <v>64</v>
      </c>
      <c r="T183" s="1" t="s">
        <v>64</v>
      </c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1" t="s">
        <v>52</v>
      </c>
      <c r="AS183" s="1" t="s">
        <v>52</v>
      </c>
      <c r="AT183" s="2"/>
      <c r="AU183" s="1" t="s">
        <v>430</v>
      </c>
      <c r="AV183" s="2">
        <v>540</v>
      </c>
    </row>
    <row r="184" spans="1:48" ht="30" customHeight="1" x14ac:dyDescent="0.3">
      <c r="A184" s="7" t="s">
        <v>110</v>
      </c>
      <c r="B184" s="7" t="s">
        <v>116</v>
      </c>
      <c r="C184" s="7" t="s">
        <v>112</v>
      </c>
      <c r="D184" s="8">
        <v>55</v>
      </c>
      <c r="E184" s="10"/>
      <c r="F184" s="10"/>
      <c r="G184" s="10"/>
      <c r="H184" s="10"/>
      <c r="I184" s="10"/>
      <c r="J184" s="10"/>
      <c r="K184" s="10"/>
      <c r="L184" s="10"/>
      <c r="M184" s="7" t="s">
        <v>117</v>
      </c>
      <c r="N184" s="1" t="s">
        <v>118</v>
      </c>
      <c r="O184" s="1" t="s">
        <v>52</v>
      </c>
      <c r="P184" s="1" t="s">
        <v>52</v>
      </c>
      <c r="Q184" s="1" t="s">
        <v>409</v>
      </c>
      <c r="R184" s="1" t="s">
        <v>63</v>
      </c>
      <c r="S184" s="1" t="s">
        <v>64</v>
      </c>
      <c r="T184" s="1" t="s">
        <v>64</v>
      </c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1" t="s">
        <v>52</v>
      </c>
      <c r="AS184" s="1" t="s">
        <v>52</v>
      </c>
      <c r="AT184" s="2"/>
      <c r="AU184" s="1" t="s">
        <v>431</v>
      </c>
      <c r="AV184" s="2">
        <v>541</v>
      </c>
    </row>
    <row r="185" spans="1:48" ht="30" customHeight="1" x14ac:dyDescent="0.3">
      <c r="A185" s="7" t="s">
        <v>110</v>
      </c>
      <c r="B185" s="7" t="s">
        <v>120</v>
      </c>
      <c r="C185" s="7" t="s">
        <v>112</v>
      </c>
      <c r="D185" s="8">
        <v>7</v>
      </c>
      <c r="E185" s="10"/>
      <c r="F185" s="10"/>
      <c r="G185" s="10"/>
      <c r="H185" s="10"/>
      <c r="I185" s="10"/>
      <c r="J185" s="10"/>
      <c r="K185" s="10"/>
      <c r="L185" s="10"/>
      <c r="M185" s="7" t="s">
        <v>121</v>
      </c>
      <c r="N185" s="1" t="s">
        <v>122</v>
      </c>
      <c r="O185" s="1" t="s">
        <v>52</v>
      </c>
      <c r="P185" s="1" t="s">
        <v>52</v>
      </c>
      <c r="Q185" s="1" t="s">
        <v>409</v>
      </c>
      <c r="R185" s="1" t="s">
        <v>63</v>
      </c>
      <c r="S185" s="1" t="s">
        <v>64</v>
      </c>
      <c r="T185" s="1" t="s">
        <v>64</v>
      </c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1" t="s">
        <v>52</v>
      </c>
      <c r="AS185" s="1" t="s">
        <v>52</v>
      </c>
      <c r="AT185" s="2"/>
      <c r="AU185" s="1" t="s">
        <v>432</v>
      </c>
      <c r="AV185" s="2">
        <v>542</v>
      </c>
    </row>
    <row r="186" spans="1:48" ht="30" customHeight="1" x14ac:dyDescent="0.3">
      <c r="A186" s="7" t="s">
        <v>130</v>
      </c>
      <c r="B186" s="7" t="s">
        <v>131</v>
      </c>
      <c r="C186" s="7" t="s">
        <v>126</v>
      </c>
      <c r="D186" s="8">
        <v>3</v>
      </c>
      <c r="E186" s="10"/>
      <c r="F186" s="10"/>
      <c r="G186" s="10"/>
      <c r="H186" s="10"/>
      <c r="I186" s="10"/>
      <c r="J186" s="10"/>
      <c r="K186" s="10"/>
      <c r="L186" s="10"/>
      <c r="M186" s="7" t="s">
        <v>132</v>
      </c>
      <c r="N186" s="1" t="s">
        <v>133</v>
      </c>
      <c r="O186" s="1" t="s">
        <v>52</v>
      </c>
      <c r="P186" s="1" t="s">
        <v>52</v>
      </c>
      <c r="Q186" s="1" t="s">
        <v>409</v>
      </c>
      <c r="R186" s="1" t="s">
        <v>63</v>
      </c>
      <c r="S186" s="1" t="s">
        <v>64</v>
      </c>
      <c r="T186" s="1" t="s">
        <v>64</v>
      </c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1" t="s">
        <v>52</v>
      </c>
      <c r="AS186" s="1" t="s">
        <v>52</v>
      </c>
      <c r="AT186" s="2"/>
      <c r="AU186" s="1" t="s">
        <v>433</v>
      </c>
      <c r="AV186" s="2">
        <v>543</v>
      </c>
    </row>
    <row r="187" spans="1:48" ht="30" customHeight="1" x14ac:dyDescent="0.3">
      <c r="A187" s="7" t="s">
        <v>434</v>
      </c>
      <c r="B187" s="7" t="s">
        <v>435</v>
      </c>
      <c r="C187" s="7" t="s">
        <v>126</v>
      </c>
      <c r="D187" s="8">
        <v>59</v>
      </c>
      <c r="E187" s="10"/>
      <c r="F187" s="10"/>
      <c r="G187" s="10"/>
      <c r="H187" s="10"/>
      <c r="I187" s="10"/>
      <c r="J187" s="10"/>
      <c r="K187" s="10"/>
      <c r="L187" s="10"/>
      <c r="M187" s="7" t="s">
        <v>436</v>
      </c>
      <c r="N187" s="1" t="s">
        <v>437</v>
      </c>
      <c r="O187" s="1" t="s">
        <v>52</v>
      </c>
      <c r="P187" s="1" t="s">
        <v>52</v>
      </c>
      <c r="Q187" s="1" t="s">
        <v>409</v>
      </c>
      <c r="R187" s="1" t="s">
        <v>63</v>
      </c>
      <c r="S187" s="1" t="s">
        <v>64</v>
      </c>
      <c r="T187" s="1" t="s">
        <v>64</v>
      </c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1" t="s">
        <v>52</v>
      </c>
      <c r="AS187" s="1" t="s">
        <v>52</v>
      </c>
      <c r="AT187" s="2"/>
      <c r="AU187" s="1" t="s">
        <v>438</v>
      </c>
      <c r="AV187" s="2">
        <v>544</v>
      </c>
    </row>
    <row r="188" spans="1:48" ht="30" customHeight="1" x14ac:dyDescent="0.3">
      <c r="A188" s="7" t="s">
        <v>153</v>
      </c>
      <c r="B188" s="7" t="s">
        <v>154</v>
      </c>
      <c r="C188" s="7" t="s">
        <v>60</v>
      </c>
      <c r="D188" s="8">
        <v>10</v>
      </c>
      <c r="E188" s="10"/>
      <c r="F188" s="10"/>
      <c r="G188" s="10"/>
      <c r="H188" s="10"/>
      <c r="I188" s="10"/>
      <c r="J188" s="10"/>
      <c r="K188" s="10"/>
      <c r="L188" s="10"/>
      <c r="M188" s="7" t="s">
        <v>155</v>
      </c>
      <c r="N188" s="1" t="s">
        <v>156</v>
      </c>
      <c r="O188" s="1" t="s">
        <v>52</v>
      </c>
      <c r="P188" s="1" t="s">
        <v>52</v>
      </c>
      <c r="Q188" s="1" t="s">
        <v>409</v>
      </c>
      <c r="R188" s="1" t="s">
        <v>63</v>
      </c>
      <c r="S188" s="1" t="s">
        <v>64</v>
      </c>
      <c r="T188" s="1" t="s">
        <v>64</v>
      </c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1" t="s">
        <v>52</v>
      </c>
      <c r="AS188" s="1" t="s">
        <v>52</v>
      </c>
      <c r="AT188" s="2"/>
      <c r="AU188" s="1" t="s">
        <v>439</v>
      </c>
      <c r="AV188" s="2">
        <v>545</v>
      </c>
    </row>
    <row r="189" spans="1:48" ht="30" customHeight="1" x14ac:dyDescent="0.3">
      <c r="A189" s="7" t="s">
        <v>153</v>
      </c>
      <c r="B189" s="7" t="s">
        <v>158</v>
      </c>
      <c r="C189" s="7" t="s">
        <v>60</v>
      </c>
      <c r="D189" s="8">
        <v>15</v>
      </c>
      <c r="E189" s="10"/>
      <c r="F189" s="10"/>
      <c r="G189" s="10"/>
      <c r="H189" s="10"/>
      <c r="I189" s="10"/>
      <c r="J189" s="10"/>
      <c r="K189" s="10"/>
      <c r="L189" s="10"/>
      <c r="M189" s="7" t="s">
        <v>159</v>
      </c>
      <c r="N189" s="1" t="s">
        <v>160</v>
      </c>
      <c r="O189" s="1" t="s">
        <v>52</v>
      </c>
      <c r="P189" s="1" t="s">
        <v>52</v>
      </c>
      <c r="Q189" s="1" t="s">
        <v>409</v>
      </c>
      <c r="R189" s="1" t="s">
        <v>63</v>
      </c>
      <c r="S189" s="1" t="s">
        <v>64</v>
      </c>
      <c r="T189" s="1" t="s">
        <v>64</v>
      </c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1" t="s">
        <v>52</v>
      </c>
      <c r="AS189" s="1" t="s">
        <v>52</v>
      </c>
      <c r="AT189" s="2"/>
      <c r="AU189" s="1" t="s">
        <v>440</v>
      </c>
      <c r="AV189" s="2">
        <v>546</v>
      </c>
    </row>
    <row r="190" spans="1:48" ht="30" customHeight="1" x14ac:dyDescent="0.3">
      <c r="A190" s="7" t="s">
        <v>171</v>
      </c>
      <c r="B190" s="7" t="s">
        <v>172</v>
      </c>
      <c r="C190" s="7" t="s">
        <v>126</v>
      </c>
      <c r="D190" s="8">
        <v>270</v>
      </c>
      <c r="E190" s="10"/>
      <c r="F190" s="10"/>
      <c r="G190" s="10"/>
      <c r="H190" s="10"/>
      <c r="I190" s="10"/>
      <c r="J190" s="10"/>
      <c r="K190" s="10"/>
      <c r="L190" s="10"/>
      <c r="M190" s="7" t="s">
        <v>52</v>
      </c>
      <c r="N190" s="1" t="s">
        <v>173</v>
      </c>
      <c r="O190" s="1" t="s">
        <v>52</v>
      </c>
      <c r="P190" s="1" t="s">
        <v>52</v>
      </c>
      <c r="Q190" s="1" t="s">
        <v>409</v>
      </c>
      <c r="R190" s="1" t="s">
        <v>64</v>
      </c>
      <c r="S190" s="1" t="s">
        <v>64</v>
      </c>
      <c r="T190" s="1" t="s">
        <v>63</v>
      </c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1" t="s">
        <v>52</v>
      </c>
      <c r="AS190" s="1" t="s">
        <v>52</v>
      </c>
      <c r="AT190" s="2"/>
      <c r="AU190" s="1" t="s">
        <v>441</v>
      </c>
      <c r="AV190" s="2">
        <v>547</v>
      </c>
    </row>
    <row r="191" spans="1:48" ht="30" customHeight="1" x14ac:dyDescent="0.3">
      <c r="A191" s="7" t="s">
        <v>171</v>
      </c>
      <c r="B191" s="7" t="s">
        <v>175</v>
      </c>
      <c r="C191" s="7" t="s">
        <v>126</v>
      </c>
      <c r="D191" s="8">
        <v>16</v>
      </c>
      <c r="E191" s="10"/>
      <c r="F191" s="10"/>
      <c r="G191" s="10"/>
      <c r="H191" s="10"/>
      <c r="I191" s="10"/>
      <c r="J191" s="10"/>
      <c r="K191" s="10"/>
      <c r="L191" s="10"/>
      <c r="M191" s="7" t="s">
        <v>52</v>
      </c>
      <c r="N191" s="1" t="s">
        <v>176</v>
      </c>
      <c r="O191" s="1" t="s">
        <v>52</v>
      </c>
      <c r="P191" s="1" t="s">
        <v>52</v>
      </c>
      <c r="Q191" s="1" t="s">
        <v>409</v>
      </c>
      <c r="R191" s="1" t="s">
        <v>64</v>
      </c>
      <c r="S191" s="1" t="s">
        <v>64</v>
      </c>
      <c r="T191" s="1" t="s">
        <v>63</v>
      </c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1" t="s">
        <v>52</v>
      </c>
      <c r="AS191" s="1" t="s">
        <v>52</v>
      </c>
      <c r="AT191" s="2"/>
      <c r="AU191" s="1" t="s">
        <v>442</v>
      </c>
      <c r="AV191" s="2">
        <v>548</v>
      </c>
    </row>
    <row r="192" spans="1:48" ht="30" customHeight="1" x14ac:dyDescent="0.3">
      <c r="A192" s="7" t="s">
        <v>171</v>
      </c>
      <c r="B192" s="7" t="s">
        <v>178</v>
      </c>
      <c r="C192" s="7" t="s">
        <v>126</v>
      </c>
      <c r="D192" s="8">
        <v>8</v>
      </c>
      <c r="E192" s="10"/>
      <c r="F192" s="10"/>
      <c r="G192" s="10"/>
      <c r="H192" s="10"/>
      <c r="I192" s="10"/>
      <c r="J192" s="10"/>
      <c r="K192" s="10"/>
      <c r="L192" s="10"/>
      <c r="M192" s="7" t="s">
        <v>52</v>
      </c>
      <c r="N192" s="1" t="s">
        <v>179</v>
      </c>
      <c r="O192" s="1" t="s">
        <v>52</v>
      </c>
      <c r="P192" s="1" t="s">
        <v>52</v>
      </c>
      <c r="Q192" s="1" t="s">
        <v>409</v>
      </c>
      <c r="R192" s="1" t="s">
        <v>64</v>
      </c>
      <c r="S192" s="1" t="s">
        <v>64</v>
      </c>
      <c r="T192" s="1" t="s">
        <v>63</v>
      </c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1" t="s">
        <v>52</v>
      </c>
      <c r="AS192" s="1" t="s">
        <v>52</v>
      </c>
      <c r="AT192" s="2"/>
      <c r="AU192" s="1" t="s">
        <v>443</v>
      </c>
      <c r="AV192" s="2">
        <v>549</v>
      </c>
    </row>
    <row r="193" spans="1:48" ht="30" customHeight="1" x14ac:dyDescent="0.3">
      <c r="A193" s="7" t="s">
        <v>181</v>
      </c>
      <c r="B193" s="7" t="s">
        <v>182</v>
      </c>
      <c r="C193" s="7" t="s">
        <v>126</v>
      </c>
      <c r="D193" s="8">
        <v>3</v>
      </c>
      <c r="E193" s="10"/>
      <c r="F193" s="10"/>
      <c r="G193" s="10"/>
      <c r="H193" s="10"/>
      <c r="I193" s="10"/>
      <c r="J193" s="10"/>
      <c r="K193" s="10"/>
      <c r="L193" s="10"/>
      <c r="M193" s="7" t="s">
        <v>52</v>
      </c>
      <c r="N193" s="1" t="s">
        <v>183</v>
      </c>
      <c r="O193" s="1" t="s">
        <v>52</v>
      </c>
      <c r="P193" s="1" t="s">
        <v>52</v>
      </c>
      <c r="Q193" s="1" t="s">
        <v>409</v>
      </c>
      <c r="R193" s="1" t="s">
        <v>64</v>
      </c>
      <c r="S193" s="1" t="s">
        <v>64</v>
      </c>
      <c r="T193" s="1" t="s">
        <v>63</v>
      </c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1" t="s">
        <v>52</v>
      </c>
      <c r="AS193" s="1" t="s">
        <v>52</v>
      </c>
      <c r="AT193" s="2"/>
      <c r="AU193" s="1" t="s">
        <v>444</v>
      </c>
      <c r="AV193" s="2">
        <v>550</v>
      </c>
    </row>
    <row r="194" spans="1:48" ht="30" customHeight="1" x14ac:dyDescent="0.3">
      <c r="A194" s="7" t="s">
        <v>185</v>
      </c>
      <c r="B194" s="7" t="s">
        <v>186</v>
      </c>
      <c r="C194" s="7" t="s">
        <v>126</v>
      </c>
      <c r="D194" s="8">
        <v>91</v>
      </c>
      <c r="E194" s="10"/>
      <c r="F194" s="10"/>
      <c r="G194" s="10"/>
      <c r="H194" s="10"/>
      <c r="I194" s="10"/>
      <c r="J194" s="10"/>
      <c r="K194" s="10"/>
      <c r="L194" s="10"/>
      <c r="M194" s="7" t="s">
        <v>52</v>
      </c>
      <c r="N194" s="1" t="s">
        <v>187</v>
      </c>
      <c r="O194" s="1" t="s">
        <v>52</v>
      </c>
      <c r="P194" s="1" t="s">
        <v>52</v>
      </c>
      <c r="Q194" s="1" t="s">
        <v>409</v>
      </c>
      <c r="R194" s="1" t="s">
        <v>64</v>
      </c>
      <c r="S194" s="1" t="s">
        <v>64</v>
      </c>
      <c r="T194" s="1" t="s">
        <v>63</v>
      </c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1" t="s">
        <v>52</v>
      </c>
      <c r="AS194" s="1" t="s">
        <v>52</v>
      </c>
      <c r="AT194" s="2"/>
      <c r="AU194" s="1" t="s">
        <v>445</v>
      </c>
      <c r="AV194" s="2">
        <v>551</v>
      </c>
    </row>
    <row r="195" spans="1:48" ht="30" customHeight="1" x14ac:dyDescent="0.3">
      <c r="A195" s="7" t="s">
        <v>185</v>
      </c>
      <c r="B195" s="7" t="s">
        <v>189</v>
      </c>
      <c r="C195" s="7" t="s">
        <v>126</v>
      </c>
      <c r="D195" s="8">
        <v>30</v>
      </c>
      <c r="E195" s="10"/>
      <c r="F195" s="10"/>
      <c r="G195" s="10"/>
      <c r="H195" s="10"/>
      <c r="I195" s="10"/>
      <c r="J195" s="10"/>
      <c r="K195" s="10"/>
      <c r="L195" s="10"/>
      <c r="M195" s="7" t="s">
        <v>52</v>
      </c>
      <c r="N195" s="1" t="s">
        <v>190</v>
      </c>
      <c r="O195" s="1" t="s">
        <v>52</v>
      </c>
      <c r="P195" s="1" t="s">
        <v>52</v>
      </c>
      <c r="Q195" s="1" t="s">
        <v>409</v>
      </c>
      <c r="R195" s="1" t="s">
        <v>64</v>
      </c>
      <c r="S195" s="1" t="s">
        <v>64</v>
      </c>
      <c r="T195" s="1" t="s">
        <v>63</v>
      </c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1" t="s">
        <v>52</v>
      </c>
      <c r="AS195" s="1" t="s">
        <v>52</v>
      </c>
      <c r="AT195" s="2"/>
      <c r="AU195" s="1" t="s">
        <v>446</v>
      </c>
      <c r="AV195" s="2">
        <v>552</v>
      </c>
    </row>
    <row r="196" spans="1:48" ht="30" customHeight="1" x14ac:dyDescent="0.3">
      <c r="A196" s="7" t="s">
        <v>185</v>
      </c>
      <c r="B196" s="7" t="s">
        <v>192</v>
      </c>
      <c r="C196" s="7" t="s">
        <v>126</v>
      </c>
      <c r="D196" s="8">
        <v>18</v>
      </c>
      <c r="E196" s="10"/>
      <c r="F196" s="10"/>
      <c r="G196" s="10"/>
      <c r="H196" s="10"/>
      <c r="I196" s="10"/>
      <c r="J196" s="10"/>
      <c r="K196" s="10"/>
      <c r="L196" s="10"/>
      <c r="M196" s="7" t="s">
        <v>52</v>
      </c>
      <c r="N196" s="1" t="s">
        <v>193</v>
      </c>
      <c r="O196" s="1" t="s">
        <v>52</v>
      </c>
      <c r="P196" s="1" t="s">
        <v>52</v>
      </c>
      <c r="Q196" s="1" t="s">
        <v>409</v>
      </c>
      <c r="R196" s="1" t="s">
        <v>64</v>
      </c>
      <c r="S196" s="1" t="s">
        <v>64</v>
      </c>
      <c r="T196" s="1" t="s">
        <v>63</v>
      </c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1" t="s">
        <v>52</v>
      </c>
      <c r="AS196" s="1" t="s">
        <v>52</v>
      </c>
      <c r="AT196" s="2"/>
      <c r="AU196" s="1" t="s">
        <v>447</v>
      </c>
      <c r="AV196" s="2">
        <v>553</v>
      </c>
    </row>
    <row r="197" spans="1:48" ht="30" customHeight="1" x14ac:dyDescent="0.3">
      <c r="A197" s="7" t="s">
        <v>185</v>
      </c>
      <c r="B197" s="7" t="s">
        <v>195</v>
      </c>
      <c r="C197" s="7" t="s">
        <v>126</v>
      </c>
      <c r="D197" s="8">
        <v>126</v>
      </c>
      <c r="E197" s="10"/>
      <c r="F197" s="10"/>
      <c r="G197" s="10"/>
      <c r="H197" s="10"/>
      <c r="I197" s="10"/>
      <c r="J197" s="10"/>
      <c r="K197" s="10"/>
      <c r="L197" s="10"/>
      <c r="M197" s="7" t="s">
        <v>52</v>
      </c>
      <c r="N197" s="1" t="s">
        <v>196</v>
      </c>
      <c r="O197" s="1" t="s">
        <v>52</v>
      </c>
      <c r="P197" s="1" t="s">
        <v>52</v>
      </c>
      <c r="Q197" s="1" t="s">
        <v>409</v>
      </c>
      <c r="R197" s="1" t="s">
        <v>64</v>
      </c>
      <c r="S197" s="1" t="s">
        <v>64</v>
      </c>
      <c r="T197" s="1" t="s">
        <v>63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1" t="s">
        <v>52</v>
      </c>
      <c r="AS197" s="1" t="s">
        <v>52</v>
      </c>
      <c r="AT197" s="2"/>
      <c r="AU197" s="1" t="s">
        <v>448</v>
      </c>
      <c r="AV197" s="2">
        <v>554</v>
      </c>
    </row>
    <row r="198" spans="1:48" ht="30" customHeight="1" x14ac:dyDescent="0.3">
      <c r="A198" s="7" t="s">
        <v>185</v>
      </c>
      <c r="B198" s="7" t="s">
        <v>198</v>
      </c>
      <c r="C198" s="7" t="s">
        <v>126</v>
      </c>
      <c r="D198" s="8">
        <v>24</v>
      </c>
      <c r="E198" s="10"/>
      <c r="F198" s="10"/>
      <c r="G198" s="10"/>
      <c r="H198" s="10"/>
      <c r="I198" s="10"/>
      <c r="J198" s="10"/>
      <c r="K198" s="10"/>
      <c r="L198" s="10"/>
      <c r="M198" s="7" t="s">
        <v>52</v>
      </c>
      <c r="N198" s="1" t="s">
        <v>199</v>
      </c>
      <c r="O198" s="1" t="s">
        <v>52</v>
      </c>
      <c r="P198" s="1" t="s">
        <v>52</v>
      </c>
      <c r="Q198" s="1" t="s">
        <v>409</v>
      </c>
      <c r="R198" s="1" t="s">
        <v>64</v>
      </c>
      <c r="S198" s="1" t="s">
        <v>64</v>
      </c>
      <c r="T198" s="1" t="s">
        <v>63</v>
      </c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1" t="s">
        <v>52</v>
      </c>
      <c r="AS198" s="1" t="s">
        <v>52</v>
      </c>
      <c r="AT198" s="2"/>
      <c r="AU198" s="1" t="s">
        <v>449</v>
      </c>
      <c r="AV198" s="2">
        <v>555</v>
      </c>
    </row>
    <row r="199" spans="1:48" ht="30" customHeight="1" x14ac:dyDescent="0.3">
      <c r="A199" s="7" t="s">
        <v>185</v>
      </c>
      <c r="B199" s="7" t="s">
        <v>201</v>
      </c>
      <c r="C199" s="7" t="s">
        <v>126</v>
      </c>
      <c r="D199" s="8">
        <v>20</v>
      </c>
      <c r="E199" s="10"/>
      <c r="F199" s="10"/>
      <c r="G199" s="10"/>
      <c r="H199" s="10"/>
      <c r="I199" s="10"/>
      <c r="J199" s="10"/>
      <c r="K199" s="10"/>
      <c r="L199" s="10"/>
      <c r="M199" s="7" t="s">
        <v>52</v>
      </c>
      <c r="N199" s="1" t="s">
        <v>202</v>
      </c>
      <c r="O199" s="1" t="s">
        <v>52</v>
      </c>
      <c r="P199" s="1" t="s">
        <v>52</v>
      </c>
      <c r="Q199" s="1" t="s">
        <v>409</v>
      </c>
      <c r="R199" s="1" t="s">
        <v>64</v>
      </c>
      <c r="S199" s="1" t="s">
        <v>64</v>
      </c>
      <c r="T199" s="1" t="s">
        <v>63</v>
      </c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1" t="s">
        <v>52</v>
      </c>
      <c r="AS199" s="1" t="s">
        <v>52</v>
      </c>
      <c r="AT199" s="2"/>
      <c r="AU199" s="1" t="s">
        <v>450</v>
      </c>
      <c r="AV199" s="2">
        <v>556</v>
      </c>
    </row>
    <row r="200" spans="1:48" ht="30" customHeight="1" x14ac:dyDescent="0.3">
      <c r="A200" s="7" t="s">
        <v>185</v>
      </c>
      <c r="B200" s="7" t="s">
        <v>451</v>
      </c>
      <c r="C200" s="7" t="s">
        <v>126</v>
      </c>
      <c r="D200" s="8">
        <v>6</v>
      </c>
      <c r="E200" s="10"/>
      <c r="F200" s="10"/>
      <c r="G200" s="10"/>
      <c r="H200" s="10"/>
      <c r="I200" s="10"/>
      <c r="J200" s="10"/>
      <c r="K200" s="10"/>
      <c r="L200" s="10"/>
      <c r="M200" s="7" t="s">
        <v>52</v>
      </c>
      <c r="N200" s="1" t="s">
        <v>452</v>
      </c>
      <c r="O200" s="1" t="s">
        <v>52</v>
      </c>
      <c r="P200" s="1" t="s">
        <v>52</v>
      </c>
      <c r="Q200" s="1" t="s">
        <v>409</v>
      </c>
      <c r="R200" s="1" t="s">
        <v>64</v>
      </c>
      <c r="S200" s="1" t="s">
        <v>64</v>
      </c>
      <c r="T200" s="1" t="s">
        <v>63</v>
      </c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1" t="s">
        <v>52</v>
      </c>
      <c r="AS200" s="1" t="s">
        <v>52</v>
      </c>
      <c r="AT200" s="2"/>
      <c r="AU200" s="1" t="s">
        <v>453</v>
      </c>
      <c r="AV200" s="2">
        <v>557</v>
      </c>
    </row>
    <row r="201" spans="1:48" ht="30" customHeight="1" x14ac:dyDescent="0.3">
      <c r="A201" s="7" t="s">
        <v>454</v>
      </c>
      <c r="B201" s="7" t="s">
        <v>52</v>
      </c>
      <c r="C201" s="7" t="s">
        <v>163</v>
      </c>
      <c r="D201" s="8">
        <v>1</v>
      </c>
      <c r="E201" s="10"/>
      <c r="F201" s="10"/>
      <c r="G201" s="10"/>
      <c r="H201" s="10"/>
      <c r="I201" s="10"/>
      <c r="J201" s="10"/>
      <c r="K201" s="10"/>
      <c r="L201" s="10"/>
      <c r="M201" s="7" t="s">
        <v>205</v>
      </c>
      <c r="N201" s="1" t="s">
        <v>455</v>
      </c>
      <c r="O201" s="1" t="s">
        <v>52</v>
      </c>
      <c r="P201" s="1" t="s">
        <v>52</v>
      </c>
      <c r="Q201" s="1" t="s">
        <v>52</v>
      </c>
      <c r="R201" s="1" t="s">
        <v>64</v>
      </c>
      <c r="S201" s="1" t="s">
        <v>64</v>
      </c>
      <c r="T201" s="1" t="s">
        <v>63</v>
      </c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1" t="s">
        <v>205</v>
      </c>
      <c r="AS201" s="1" t="s">
        <v>52</v>
      </c>
      <c r="AT201" s="2"/>
      <c r="AU201" s="1" t="s">
        <v>456</v>
      </c>
      <c r="AV201" s="2">
        <v>558</v>
      </c>
    </row>
    <row r="202" spans="1:48" ht="30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</row>
    <row r="203" spans="1:48" ht="30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</row>
    <row r="204" spans="1:48" ht="30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</row>
    <row r="205" spans="1:48" ht="30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</row>
    <row r="206" spans="1:48" ht="30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</row>
    <row r="207" spans="1:48" ht="30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</row>
    <row r="208" spans="1:48" ht="30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</row>
    <row r="209" spans="1:48" ht="30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</row>
    <row r="210" spans="1:48" ht="30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</row>
    <row r="211" spans="1:48" ht="30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</row>
    <row r="212" spans="1:48" ht="30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</row>
    <row r="213" spans="1:48" ht="30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</row>
    <row r="214" spans="1:48" ht="30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</row>
    <row r="215" spans="1:48" ht="30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</row>
    <row r="216" spans="1:48" ht="30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</row>
    <row r="217" spans="1:48" ht="30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</row>
    <row r="218" spans="1:48" ht="30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</row>
    <row r="219" spans="1:48" ht="30" customHeight="1" x14ac:dyDescent="0.3">
      <c r="A219" s="7" t="s">
        <v>222</v>
      </c>
      <c r="B219" s="8"/>
      <c r="C219" s="8"/>
      <c r="D219" s="8"/>
      <c r="E219" s="8"/>
      <c r="F219" s="10"/>
      <c r="G219" s="8"/>
      <c r="H219" s="10"/>
      <c r="I219" s="8"/>
      <c r="J219" s="10"/>
      <c r="K219" s="8"/>
      <c r="L219" s="10"/>
      <c r="M219" s="8"/>
      <c r="N219" t="s">
        <v>223</v>
      </c>
    </row>
    <row r="220" spans="1:48" ht="30" customHeight="1" x14ac:dyDescent="0.3">
      <c r="A220" s="7" t="s">
        <v>457</v>
      </c>
      <c r="B220" s="8" t="s">
        <v>644</v>
      </c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2"/>
      <c r="O220" s="2"/>
      <c r="P220" s="2"/>
      <c r="Q220" s="1" t="s">
        <v>458</v>
      </c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</row>
    <row r="221" spans="1:48" ht="30" customHeight="1" x14ac:dyDescent="0.3">
      <c r="A221" s="7" t="s">
        <v>87</v>
      </c>
      <c r="B221" s="7" t="s">
        <v>88</v>
      </c>
      <c r="C221" s="7" t="s">
        <v>60</v>
      </c>
      <c r="D221" s="8">
        <v>246</v>
      </c>
      <c r="E221" s="10"/>
      <c r="F221" s="10"/>
      <c r="G221" s="10"/>
      <c r="H221" s="10"/>
      <c r="I221" s="10"/>
      <c r="J221" s="10"/>
      <c r="K221" s="10"/>
      <c r="L221" s="10"/>
      <c r="M221" s="7" t="s">
        <v>89</v>
      </c>
      <c r="N221" s="1" t="s">
        <v>90</v>
      </c>
      <c r="O221" s="1" t="s">
        <v>52</v>
      </c>
      <c r="P221" s="1" t="s">
        <v>52</v>
      </c>
      <c r="Q221" s="1" t="s">
        <v>458</v>
      </c>
      <c r="R221" s="1" t="s">
        <v>63</v>
      </c>
      <c r="S221" s="1" t="s">
        <v>64</v>
      </c>
      <c r="T221" s="1" t="s">
        <v>64</v>
      </c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1" t="s">
        <v>52</v>
      </c>
      <c r="AS221" s="1" t="s">
        <v>52</v>
      </c>
      <c r="AT221" s="2"/>
      <c r="AU221" s="1" t="s">
        <v>459</v>
      </c>
      <c r="AV221" s="2">
        <v>560</v>
      </c>
    </row>
    <row r="222" spans="1:48" ht="30" customHeight="1" x14ac:dyDescent="0.3">
      <c r="A222" s="7" t="s">
        <v>460</v>
      </c>
      <c r="B222" s="7" t="s">
        <v>461</v>
      </c>
      <c r="C222" s="7" t="s">
        <v>60</v>
      </c>
      <c r="D222" s="8">
        <v>65</v>
      </c>
      <c r="E222" s="10"/>
      <c r="F222" s="10"/>
      <c r="G222" s="10"/>
      <c r="H222" s="10"/>
      <c r="I222" s="10"/>
      <c r="J222" s="10"/>
      <c r="K222" s="10"/>
      <c r="L222" s="10"/>
      <c r="M222" s="7" t="s">
        <v>462</v>
      </c>
      <c r="N222" s="1" t="s">
        <v>463</v>
      </c>
      <c r="O222" s="1" t="s">
        <v>52</v>
      </c>
      <c r="P222" s="1" t="s">
        <v>52</v>
      </c>
      <c r="Q222" s="1" t="s">
        <v>458</v>
      </c>
      <c r="R222" s="1" t="s">
        <v>63</v>
      </c>
      <c r="S222" s="1" t="s">
        <v>64</v>
      </c>
      <c r="T222" s="1" t="s">
        <v>64</v>
      </c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1" t="s">
        <v>52</v>
      </c>
      <c r="AS222" s="1" t="s">
        <v>52</v>
      </c>
      <c r="AT222" s="2"/>
      <c r="AU222" s="1" t="s">
        <v>464</v>
      </c>
      <c r="AV222" s="2">
        <v>561</v>
      </c>
    </row>
    <row r="223" spans="1:48" ht="30" customHeight="1" x14ac:dyDescent="0.3">
      <c r="A223" s="7" t="s">
        <v>460</v>
      </c>
      <c r="B223" s="7" t="s">
        <v>465</v>
      </c>
      <c r="C223" s="7" t="s">
        <v>60</v>
      </c>
      <c r="D223" s="8">
        <v>140</v>
      </c>
      <c r="E223" s="10"/>
      <c r="F223" s="10"/>
      <c r="G223" s="10"/>
      <c r="H223" s="10"/>
      <c r="I223" s="10"/>
      <c r="J223" s="10"/>
      <c r="K223" s="10"/>
      <c r="L223" s="10"/>
      <c r="M223" s="7" t="s">
        <v>466</v>
      </c>
      <c r="N223" s="1" t="s">
        <v>467</v>
      </c>
      <c r="O223" s="1" t="s">
        <v>52</v>
      </c>
      <c r="P223" s="1" t="s">
        <v>52</v>
      </c>
      <c r="Q223" s="1" t="s">
        <v>458</v>
      </c>
      <c r="R223" s="1" t="s">
        <v>63</v>
      </c>
      <c r="S223" s="1" t="s">
        <v>64</v>
      </c>
      <c r="T223" s="1" t="s">
        <v>64</v>
      </c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1" t="s">
        <v>52</v>
      </c>
      <c r="AS223" s="1" t="s">
        <v>52</v>
      </c>
      <c r="AT223" s="2"/>
      <c r="AU223" s="1" t="s">
        <v>468</v>
      </c>
      <c r="AV223" s="2">
        <v>562</v>
      </c>
    </row>
    <row r="224" spans="1:48" ht="30" customHeight="1" x14ac:dyDescent="0.3">
      <c r="A224" s="7" t="s">
        <v>460</v>
      </c>
      <c r="B224" s="7" t="s">
        <v>469</v>
      </c>
      <c r="C224" s="7" t="s">
        <v>60</v>
      </c>
      <c r="D224" s="8">
        <v>41</v>
      </c>
      <c r="E224" s="10"/>
      <c r="F224" s="10"/>
      <c r="G224" s="10"/>
      <c r="H224" s="10"/>
      <c r="I224" s="10"/>
      <c r="J224" s="10"/>
      <c r="K224" s="10"/>
      <c r="L224" s="10"/>
      <c r="M224" s="7" t="s">
        <v>470</v>
      </c>
      <c r="N224" s="1" t="s">
        <v>471</v>
      </c>
      <c r="O224" s="1" t="s">
        <v>52</v>
      </c>
      <c r="P224" s="1" t="s">
        <v>52</v>
      </c>
      <c r="Q224" s="1" t="s">
        <v>458</v>
      </c>
      <c r="R224" s="1" t="s">
        <v>63</v>
      </c>
      <c r="S224" s="1" t="s">
        <v>64</v>
      </c>
      <c r="T224" s="1" t="s">
        <v>64</v>
      </c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1" t="s">
        <v>52</v>
      </c>
      <c r="AS224" s="1" t="s">
        <v>52</v>
      </c>
      <c r="AT224" s="2"/>
      <c r="AU224" s="1" t="s">
        <v>472</v>
      </c>
      <c r="AV224" s="2">
        <v>563</v>
      </c>
    </row>
    <row r="225" spans="1:48" ht="30" customHeight="1" x14ac:dyDescent="0.3">
      <c r="A225" s="7" t="s">
        <v>473</v>
      </c>
      <c r="B225" s="7" t="s">
        <v>474</v>
      </c>
      <c r="C225" s="7" t="s">
        <v>60</v>
      </c>
      <c r="D225" s="8">
        <v>65</v>
      </c>
      <c r="E225" s="10"/>
      <c r="F225" s="10"/>
      <c r="G225" s="10"/>
      <c r="H225" s="10"/>
      <c r="I225" s="10"/>
      <c r="J225" s="10"/>
      <c r="K225" s="10"/>
      <c r="L225" s="10"/>
      <c r="M225" s="7" t="s">
        <v>475</v>
      </c>
      <c r="N225" s="1" t="s">
        <v>476</v>
      </c>
      <c r="O225" s="1" t="s">
        <v>52</v>
      </c>
      <c r="P225" s="1" t="s">
        <v>52</v>
      </c>
      <c r="Q225" s="1" t="s">
        <v>458</v>
      </c>
      <c r="R225" s="1" t="s">
        <v>63</v>
      </c>
      <c r="S225" s="1" t="s">
        <v>64</v>
      </c>
      <c r="T225" s="1" t="s">
        <v>64</v>
      </c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1" t="s">
        <v>52</v>
      </c>
      <c r="AS225" s="1" t="s">
        <v>52</v>
      </c>
      <c r="AT225" s="2"/>
      <c r="AU225" s="1" t="s">
        <v>477</v>
      </c>
      <c r="AV225" s="2">
        <v>564</v>
      </c>
    </row>
    <row r="226" spans="1:48" ht="30" customHeight="1" x14ac:dyDescent="0.3">
      <c r="A226" s="7" t="s">
        <v>473</v>
      </c>
      <c r="B226" s="7" t="s">
        <v>478</v>
      </c>
      <c r="C226" s="7" t="s">
        <v>60</v>
      </c>
      <c r="D226" s="8">
        <v>140</v>
      </c>
      <c r="E226" s="10"/>
      <c r="F226" s="10"/>
      <c r="G226" s="10"/>
      <c r="H226" s="10"/>
      <c r="I226" s="10"/>
      <c r="J226" s="10"/>
      <c r="K226" s="10"/>
      <c r="L226" s="10"/>
      <c r="M226" s="7" t="s">
        <v>479</v>
      </c>
      <c r="N226" s="1" t="s">
        <v>480</v>
      </c>
      <c r="O226" s="1" t="s">
        <v>52</v>
      </c>
      <c r="P226" s="1" t="s">
        <v>52</v>
      </c>
      <c r="Q226" s="1" t="s">
        <v>458</v>
      </c>
      <c r="R226" s="1" t="s">
        <v>63</v>
      </c>
      <c r="S226" s="1" t="s">
        <v>64</v>
      </c>
      <c r="T226" s="1" t="s">
        <v>64</v>
      </c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1" t="s">
        <v>52</v>
      </c>
      <c r="AS226" s="1" t="s">
        <v>52</v>
      </c>
      <c r="AT226" s="2"/>
      <c r="AU226" s="1" t="s">
        <v>481</v>
      </c>
      <c r="AV226" s="2">
        <v>565</v>
      </c>
    </row>
    <row r="227" spans="1:48" ht="30" customHeight="1" x14ac:dyDescent="0.3">
      <c r="A227" s="7" t="s">
        <v>473</v>
      </c>
      <c r="B227" s="7" t="s">
        <v>482</v>
      </c>
      <c r="C227" s="7" t="s">
        <v>60</v>
      </c>
      <c r="D227" s="8">
        <v>41</v>
      </c>
      <c r="E227" s="10"/>
      <c r="F227" s="10"/>
      <c r="G227" s="10"/>
      <c r="H227" s="10"/>
      <c r="I227" s="10"/>
      <c r="J227" s="10"/>
      <c r="K227" s="10"/>
      <c r="L227" s="10"/>
      <c r="M227" s="7" t="s">
        <v>483</v>
      </c>
      <c r="N227" s="1" t="s">
        <v>484</v>
      </c>
      <c r="O227" s="1" t="s">
        <v>52</v>
      </c>
      <c r="P227" s="1" t="s">
        <v>52</v>
      </c>
      <c r="Q227" s="1" t="s">
        <v>458</v>
      </c>
      <c r="R227" s="1" t="s">
        <v>63</v>
      </c>
      <c r="S227" s="1" t="s">
        <v>64</v>
      </c>
      <c r="T227" s="1" t="s">
        <v>64</v>
      </c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1" t="s">
        <v>52</v>
      </c>
      <c r="AS227" s="1" t="s">
        <v>52</v>
      </c>
      <c r="AT227" s="2"/>
      <c r="AU227" s="1" t="s">
        <v>485</v>
      </c>
      <c r="AV227" s="2">
        <v>566</v>
      </c>
    </row>
    <row r="228" spans="1:48" ht="30" customHeight="1" x14ac:dyDescent="0.3">
      <c r="A228" s="7" t="s">
        <v>486</v>
      </c>
      <c r="B228" s="7" t="s">
        <v>487</v>
      </c>
      <c r="C228" s="7" t="s">
        <v>163</v>
      </c>
      <c r="D228" s="8">
        <v>2</v>
      </c>
      <c r="E228" s="10"/>
      <c r="F228" s="10"/>
      <c r="G228" s="10"/>
      <c r="H228" s="10"/>
      <c r="I228" s="10"/>
      <c r="J228" s="10"/>
      <c r="K228" s="10"/>
      <c r="L228" s="10"/>
      <c r="M228" s="7" t="s">
        <v>488</v>
      </c>
      <c r="N228" s="1" t="s">
        <v>489</v>
      </c>
      <c r="O228" s="1" t="s">
        <v>52</v>
      </c>
      <c r="P228" s="1" t="s">
        <v>52</v>
      </c>
      <c r="Q228" s="1" t="s">
        <v>458</v>
      </c>
      <c r="R228" s="1" t="s">
        <v>63</v>
      </c>
      <c r="S228" s="1" t="s">
        <v>64</v>
      </c>
      <c r="T228" s="1" t="s">
        <v>64</v>
      </c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1" t="s">
        <v>52</v>
      </c>
      <c r="AS228" s="1" t="s">
        <v>52</v>
      </c>
      <c r="AT228" s="2"/>
      <c r="AU228" s="1" t="s">
        <v>490</v>
      </c>
      <c r="AV228" s="2">
        <v>567</v>
      </c>
    </row>
    <row r="229" spans="1:48" ht="30" customHeight="1" x14ac:dyDescent="0.3">
      <c r="A229" s="7" t="s">
        <v>486</v>
      </c>
      <c r="B229" s="7" t="s">
        <v>491</v>
      </c>
      <c r="C229" s="7" t="s">
        <v>163</v>
      </c>
      <c r="D229" s="8">
        <v>3</v>
      </c>
      <c r="E229" s="10"/>
      <c r="F229" s="10"/>
      <c r="G229" s="10"/>
      <c r="H229" s="10"/>
      <c r="I229" s="10"/>
      <c r="J229" s="10"/>
      <c r="K229" s="10"/>
      <c r="L229" s="10"/>
      <c r="M229" s="7" t="s">
        <v>492</v>
      </c>
      <c r="N229" s="1" t="s">
        <v>493</v>
      </c>
      <c r="O229" s="1" t="s">
        <v>52</v>
      </c>
      <c r="P229" s="1" t="s">
        <v>52</v>
      </c>
      <c r="Q229" s="1" t="s">
        <v>458</v>
      </c>
      <c r="R229" s="1" t="s">
        <v>63</v>
      </c>
      <c r="S229" s="1" t="s">
        <v>64</v>
      </c>
      <c r="T229" s="1" t="s">
        <v>64</v>
      </c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1" t="s">
        <v>52</v>
      </c>
      <c r="AS229" s="1" t="s">
        <v>52</v>
      </c>
      <c r="AT229" s="2"/>
      <c r="AU229" s="1" t="s">
        <v>494</v>
      </c>
      <c r="AV229" s="2">
        <v>568</v>
      </c>
    </row>
    <row r="230" spans="1:48" ht="30" customHeight="1" x14ac:dyDescent="0.3">
      <c r="A230" s="7" t="s">
        <v>486</v>
      </c>
      <c r="B230" s="7" t="s">
        <v>495</v>
      </c>
      <c r="C230" s="7" t="s">
        <v>163</v>
      </c>
      <c r="D230" s="8">
        <v>1</v>
      </c>
      <c r="E230" s="10"/>
      <c r="F230" s="10"/>
      <c r="G230" s="10"/>
      <c r="H230" s="10"/>
      <c r="I230" s="10"/>
      <c r="J230" s="10"/>
      <c r="K230" s="10"/>
      <c r="L230" s="10"/>
      <c r="M230" s="7" t="s">
        <v>496</v>
      </c>
      <c r="N230" s="1" t="s">
        <v>497</v>
      </c>
      <c r="O230" s="1" t="s">
        <v>52</v>
      </c>
      <c r="P230" s="1" t="s">
        <v>52</v>
      </c>
      <c r="Q230" s="1" t="s">
        <v>458</v>
      </c>
      <c r="R230" s="1" t="s">
        <v>63</v>
      </c>
      <c r="S230" s="1" t="s">
        <v>64</v>
      </c>
      <c r="T230" s="1" t="s">
        <v>64</v>
      </c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1" t="s">
        <v>52</v>
      </c>
      <c r="AS230" s="1" t="s">
        <v>52</v>
      </c>
      <c r="AT230" s="2"/>
      <c r="AU230" s="1" t="s">
        <v>498</v>
      </c>
      <c r="AV230" s="2">
        <v>569</v>
      </c>
    </row>
    <row r="231" spans="1:48" ht="30" customHeight="1" x14ac:dyDescent="0.3">
      <c r="A231" s="7" t="s">
        <v>499</v>
      </c>
      <c r="B231" s="7" t="s">
        <v>487</v>
      </c>
      <c r="C231" s="7" t="s">
        <v>163</v>
      </c>
      <c r="D231" s="8">
        <v>3</v>
      </c>
      <c r="E231" s="10"/>
      <c r="F231" s="10"/>
      <c r="G231" s="10"/>
      <c r="H231" s="10"/>
      <c r="I231" s="10"/>
      <c r="J231" s="10"/>
      <c r="K231" s="10"/>
      <c r="L231" s="10"/>
      <c r="M231" s="7" t="s">
        <v>500</v>
      </c>
      <c r="N231" s="1" t="s">
        <v>501</v>
      </c>
      <c r="O231" s="1" t="s">
        <v>52</v>
      </c>
      <c r="P231" s="1" t="s">
        <v>52</v>
      </c>
      <c r="Q231" s="1" t="s">
        <v>458</v>
      </c>
      <c r="R231" s="1" t="s">
        <v>63</v>
      </c>
      <c r="S231" s="1" t="s">
        <v>64</v>
      </c>
      <c r="T231" s="1" t="s">
        <v>64</v>
      </c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1" t="s">
        <v>52</v>
      </c>
      <c r="AS231" s="1" t="s">
        <v>52</v>
      </c>
      <c r="AT231" s="2"/>
      <c r="AU231" s="1" t="s">
        <v>502</v>
      </c>
      <c r="AV231" s="2">
        <v>570</v>
      </c>
    </row>
    <row r="232" spans="1:48" ht="30" customHeight="1" x14ac:dyDescent="0.3">
      <c r="A232" s="7" t="s">
        <v>499</v>
      </c>
      <c r="B232" s="7" t="s">
        <v>495</v>
      </c>
      <c r="C232" s="7" t="s">
        <v>163</v>
      </c>
      <c r="D232" s="8">
        <v>2</v>
      </c>
      <c r="E232" s="10"/>
      <c r="F232" s="10"/>
      <c r="G232" s="10"/>
      <c r="H232" s="10"/>
      <c r="I232" s="10"/>
      <c r="J232" s="10"/>
      <c r="K232" s="10"/>
      <c r="L232" s="10"/>
      <c r="M232" s="7" t="s">
        <v>503</v>
      </c>
      <c r="N232" s="1" t="s">
        <v>504</v>
      </c>
      <c r="O232" s="1" t="s">
        <v>52</v>
      </c>
      <c r="P232" s="1" t="s">
        <v>52</v>
      </c>
      <c r="Q232" s="1" t="s">
        <v>458</v>
      </c>
      <c r="R232" s="1" t="s">
        <v>63</v>
      </c>
      <c r="S232" s="1" t="s">
        <v>64</v>
      </c>
      <c r="T232" s="1" t="s">
        <v>64</v>
      </c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1" t="s">
        <v>52</v>
      </c>
      <c r="AS232" s="1" t="s">
        <v>52</v>
      </c>
      <c r="AT232" s="2"/>
      <c r="AU232" s="1" t="s">
        <v>505</v>
      </c>
      <c r="AV232" s="2">
        <v>571</v>
      </c>
    </row>
    <row r="233" spans="1:48" ht="30" customHeight="1" x14ac:dyDescent="0.3">
      <c r="A233" s="7" t="s">
        <v>506</v>
      </c>
      <c r="B233" s="7" t="s">
        <v>491</v>
      </c>
      <c r="C233" s="7" t="s">
        <v>163</v>
      </c>
      <c r="D233" s="8">
        <v>2</v>
      </c>
      <c r="E233" s="10"/>
      <c r="F233" s="10"/>
      <c r="G233" s="10"/>
      <c r="H233" s="10"/>
      <c r="I233" s="10"/>
      <c r="J233" s="10"/>
      <c r="K233" s="10"/>
      <c r="L233" s="10"/>
      <c r="M233" s="7" t="s">
        <v>507</v>
      </c>
      <c r="N233" s="1" t="s">
        <v>508</v>
      </c>
      <c r="O233" s="1" t="s">
        <v>52</v>
      </c>
      <c r="P233" s="1" t="s">
        <v>52</v>
      </c>
      <c r="Q233" s="1" t="s">
        <v>458</v>
      </c>
      <c r="R233" s="1" t="s">
        <v>63</v>
      </c>
      <c r="S233" s="1" t="s">
        <v>64</v>
      </c>
      <c r="T233" s="1" t="s">
        <v>64</v>
      </c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1" t="s">
        <v>52</v>
      </c>
      <c r="AS233" s="1" t="s">
        <v>52</v>
      </c>
      <c r="AT233" s="2"/>
      <c r="AU233" s="1" t="s">
        <v>509</v>
      </c>
      <c r="AV233" s="2">
        <v>572</v>
      </c>
    </row>
    <row r="234" spans="1:48" ht="30" customHeight="1" x14ac:dyDescent="0.3">
      <c r="A234" s="7" t="s">
        <v>506</v>
      </c>
      <c r="B234" s="7" t="s">
        <v>495</v>
      </c>
      <c r="C234" s="7" t="s">
        <v>163</v>
      </c>
      <c r="D234" s="8">
        <v>1</v>
      </c>
      <c r="E234" s="10"/>
      <c r="F234" s="10"/>
      <c r="G234" s="10"/>
      <c r="H234" s="10"/>
      <c r="I234" s="10"/>
      <c r="J234" s="10"/>
      <c r="K234" s="10"/>
      <c r="L234" s="10"/>
      <c r="M234" s="7" t="s">
        <v>510</v>
      </c>
      <c r="N234" s="1" t="s">
        <v>511</v>
      </c>
      <c r="O234" s="1" t="s">
        <v>52</v>
      </c>
      <c r="P234" s="1" t="s">
        <v>52</v>
      </c>
      <c r="Q234" s="1" t="s">
        <v>458</v>
      </c>
      <c r="R234" s="1" t="s">
        <v>63</v>
      </c>
      <c r="S234" s="1" t="s">
        <v>64</v>
      </c>
      <c r="T234" s="1" t="s">
        <v>64</v>
      </c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1" t="s">
        <v>52</v>
      </c>
      <c r="AS234" s="1" t="s">
        <v>52</v>
      </c>
      <c r="AT234" s="2"/>
      <c r="AU234" s="1" t="s">
        <v>512</v>
      </c>
      <c r="AV234" s="2">
        <v>573</v>
      </c>
    </row>
    <row r="235" spans="1:48" ht="30" customHeight="1" x14ac:dyDescent="0.3">
      <c r="A235" s="7" t="s">
        <v>513</v>
      </c>
      <c r="B235" s="7" t="s">
        <v>495</v>
      </c>
      <c r="C235" s="7" t="s">
        <v>163</v>
      </c>
      <c r="D235" s="8">
        <v>1</v>
      </c>
      <c r="E235" s="10"/>
      <c r="F235" s="10"/>
      <c r="G235" s="10"/>
      <c r="H235" s="10"/>
      <c r="I235" s="10"/>
      <c r="J235" s="10"/>
      <c r="K235" s="10"/>
      <c r="L235" s="10"/>
      <c r="M235" s="7" t="s">
        <v>514</v>
      </c>
      <c r="N235" s="1" t="s">
        <v>515</v>
      </c>
      <c r="O235" s="1" t="s">
        <v>52</v>
      </c>
      <c r="P235" s="1" t="s">
        <v>52</v>
      </c>
      <c r="Q235" s="1" t="s">
        <v>458</v>
      </c>
      <c r="R235" s="1" t="s">
        <v>63</v>
      </c>
      <c r="S235" s="1" t="s">
        <v>64</v>
      </c>
      <c r="T235" s="1" t="s">
        <v>64</v>
      </c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1" t="s">
        <v>52</v>
      </c>
      <c r="AS235" s="1" t="s">
        <v>52</v>
      </c>
      <c r="AT235" s="2"/>
      <c r="AU235" s="1" t="s">
        <v>516</v>
      </c>
      <c r="AV235" s="2">
        <v>574</v>
      </c>
    </row>
    <row r="236" spans="1:48" ht="30" customHeight="1" x14ac:dyDescent="0.3">
      <c r="A236" s="7" t="s">
        <v>517</v>
      </c>
      <c r="B236" s="7" t="s">
        <v>422</v>
      </c>
      <c r="C236" s="7" t="s">
        <v>112</v>
      </c>
      <c r="D236" s="8">
        <v>33</v>
      </c>
      <c r="E236" s="10"/>
      <c r="F236" s="10"/>
      <c r="G236" s="10"/>
      <c r="H236" s="10"/>
      <c r="I236" s="10"/>
      <c r="J236" s="10"/>
      <c r="K236" s="10"/>
      <c r="L236" s="10"/>
      <c r="M236" s="7" t="s">
        <v>518</v>
      </c>
      <c r="N236" s="1" t="s">
        <v>519</v>
      </c>
      <c r="O236" s="1" t="s">
        <v>52</v>
      </c>
      <c r="P236" s="1" t="s">
        <v>52</v>
      </c>
      <c r="Q236" s="1" t="s">
        <v>458</v>
      </c>
      <c r="R236" s="1" t="s">
        <v>63</v>
      </c>
      <c r="S236" s="1" t="s">
        <v>64</v>
      </c>
      <c r="T236" s="1" t="s">
        <v>64</v>
      </c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1" t="s">
        <v>52</v>
      </c>
      <c r="AS236" s="1" t="s">
        <v>52</v>
      </c>
      <c r="AT236" s="2"/>
      <c r="AU236" s="1" t="s">
        <v>520</v>
      </c>
      <c r="AV236" s="2">
        <v>575</v>
      </c>
    </row>
    <row r="237" spans="1:48" ht="30" customHeight="1" x14ac:dyDescent="0.3">
      <c r="A237" s="7" t="s">
        <v>517</v>
      </c>
      <c r="B237" s="7" t="s">
        <v>521</v>
      </c>
      <c r="C237" s="7" t="s">
        <v>112</v>
      </c>
      <c r="D237" s="8">
        <v>93</v>
      </c>
      <c r="E237" s="10"/>
      <c r="F237" s="10"/>
      <c r="G237" s="10"/>
      <c r="H237" s="10"/>
      <c r="I237" s="10"/>
      <c r="J237" s="10"/>
      <c r="K237" s="10"/>
      <c r="L237" s="10"/>
      <c r="M237" s="7" t="s">
        <v>522</v>
      </c>
      <c r="N237" s="1" t="s">
        <v>523</v>
      </c>
      <c r="O237" s="1" t="s">
        <v>52</v>
      </c>
      <c r="P237" s="1" t="s">
        <v>52</v>
      </c>
      <c r="Q237" s="1" t="s">
        <v>458</v>
      </c>
      <c r="R237" s="1" t="s">
        <v>63</v>
      </c>
      <c r="S237" s="1" t="s">
        <v>64</v>
      </c>
      <c r="T237" s="1" t="s">
        <v>64</v>
      </c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1" t="s">
        <v>52</v>
      </c>
      <c r="AS237" s="1" t="s">
        <v>52</v>
      </c>
      <c r="AT237" s="2"/>
      <c r="AU237" s="1" t="s">
        <v>524</v>
      </c>
      <c r="AV237" s="2">
        <v>576</v>
      </c>
    </row>
    <row r="238" spans="1:48" ht="30" customHeight="1" x14ac:dyDescent="0.3">
      <c r="A238" s="7" t="s">
        <v>517</v>
      </c>
      <c r="B238" s="7" t="s">
        <v>525</v>
      </c>
      <c r="C238" s="7" t="s">
        <v>112</v>
      </c>
      <c r="D238" s="8">
        <v>21</v>
      </c>
      <c r="E238" s="10"/>
      <c r="F238" s="10"/>
      <c r="G238" s="10"/>
      <c r="H238" s="10"/>
      <c r="I238" s="10"/>
      <c r="J238" s="10"/>
      <c r="K238" s="10"/>
      <c r="L238" s="10"/>
      <c r="M238" s="7" t="s">
        <v>526</v>
      </c>
      <c r="N238" s="1" t="s">
        <v>527</v>
      </c>
      <c r="O238" s="1" t="s">
        <v>52</v>
      </c>
      <c r="P238" s="1" t="s">
        <v>52</v>
      </c>
      <c r="Q238" s="1" t="s">
        <v>458</v>
      </c>
      <c r="R238" s="1" t="s">
        <v>63</v>
      </c>
      <c r="S238" s="1" t="s">
        <v>64</v>
      </c>
      <c r="T238" s="1" t="s">
        <v>64</v>
      </c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1" t="s">
        <v>52</v>
      </c>
      <c r="AS238" s="1" t="s">
        <v>52</v>
      </c>
      <c r="AT238" s="2"/>
      <c r="AU238" s="1" t="s">
        <v>528</v>
      </c>
      <c r="AV238" s="2">
        <v>577</v>
      </c>
    </row>
    <row r="239" spans="1:48" ht="30" customHeight="1" x14ac:dyDescent="0.3">
      <c r="A239" s="7" t="s">
        <v>529</v>
      </c>
      <c r="B239" s="7" t="s">
        <v>530</v>
      </c>
      <c r="C239" s="7" t="s">
        <v>112</v>
      </c>
      <c r="D239" s="8">
        <v>10</v>
      </c>
      <c r="E239" s="10"/>
      <c r="F239" s="10"/>
      <c r="G239" s="10"/>
      <c r="H239" s="10"/>
      <c r="I239" s="10"/>
      <c r="J239" s="10"/>
      <c r="K239" s="10"/>
      <c r="L239" s="10"/>
      <c r="M239" s="7" t="s">
        <v>531</v>
      </c>
      <c r="N239" s="1" t="s">
        <v>532</v>
      </c>
      <c r="O239" s="1" t="s">
        <v>52</v>
      </c>
      <c r="P239" s="1" t="s">
        <v>52</v>
      </c>
      <c r="Q239" s="1" t="s">
        <v>458</v>
      </c>
      <c r="R239" s="1" t="s">
        <v>63</v>
      </c>
      <c r="S239" s="1" t="s">
        <v>64</v>
      </c>
      <c r="T239" s="1" t="s">
        <v>64</v>
      </c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1" t="s">
        <v>52</v>
      </c>
      <c r="AS239" s="1" t="s">
        <v>52</v>
      </c>
      <c r="AT239" s="2"/>
      <c r="AU239" s="1" t="s">
        <v>533</v>
      </c>
      <c r="AV239" s="2">
        <v>578</v>
      </c>
    </row>
    <row r="240" spans="1:48" ht="30" customHeight="1" x14ac:dyDescent="0.3">
      <c r="A240" s="7" t="s">
        <v>529</v>
      </c>
      <c r="B240" s="7" t="s">
        <v>534</v>
      </c>
      <c r="C240" s="7" t="s">
        <v>112</v>
      </c>
      <c r="D240" s="8">
        <v>7</v>
      </c>
      <c r="E240" s="10"/>
      <c r="F240" s="10"/>
      <c r="G240" s="10"/>
      <c r="H240" s="10"/>
      <c r="I240" s="10"/>
      <c r="J240" s="10"/>
      <c r="K240" s="10"/>
      <c r="L240" s="10"/>
      <c r="M240" s="7" t="s">
        <v>535</v>
      </c>
      <c r="N240" s="1" t="s">
        <v>536</v>
      </c>
      <c r="O240" s="1" t="s">
        <v>52</v>
      </c>
      <c r="P240" s="1" t="s">
        <v>52</v>
      </c>
      <c r="Q240" s="1" t="s">
        <v>458</v>
      </c>
      <c r="R240" s="1" t="s">
        <v>63</v>
      </c>
      <c r="S240" s="1" t="s">
        <v>64</v>
      </c>
      <c r="T240" s="1" t="s">
        <v>64</v>
      </c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1" t="s">
        <v>52</v>
      </c>
      <c r="AS240" s="1" t="s">
        <v>52</v>
      </c>
      <c r="AT240" s="2"/>
      <c r="AU240" s="1" t="s">
        <v>537</v>
      </c>
      <c r="AV240" s="2">
        <v>579</v>
      </c>
    </row>
    <row r="241" spans="1:48" ht="30" customHeight="1" x14ac:dyDescent="0.3">
      <c r="A241" s="7" t="s">
        <v>538</v>
      </c>
      <c r="B241" s="7" t="s">
        <v>487</v>
      </c>
      <c r="C241" s="7" t="s">
        <v>163</v>
      </c>
      <c r="D241" s="8">
        <v>43</v>
      </c>
      <c r="E241" s="10"/>
      <c r="F241" s="10"/>
      <c r="G241" s="10"/>
      <c r="H241" s="10"/>
      <c r="I241" s="10"/>
      <c r="J241" s="10"/>
      <c r="K241" s="10"/>
      <c r="L241" s="10"/>
      <c r="M241" s="7" t="s">
        <v>52</v>
      </c>
      <c r="N241" s="1" t="s">
        <v>539</v>
      </c>
      <c r="O241" s="1" t="s">
        <v>52</v>
      </c>
      <c r="P241" s="1" t="s">
        <v>52</v>
      </c>
      <c r="Q241" s="1" t="s">
        <v>458</v>
      </c>
      <c r="R241" s="1" t="s">
        <v>64</v>
      </c>
      <c r="S241" s="1" t="s">
        <v>64</v>
      </c>
      <c r="T241" s="1" t="s">
        <v>63</v>
      </c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1" t="s">
        <v>52</v>
      </c>
      <c r="AS241" s="1" t="s">
        <v>52</v>
      </c>
      <c r="AT241" s="2"/>
      <c r="AU241" s="1" t="s">
        <v>540</v>
      </c>
      <c r="AV241" s="2">
        <v>580</v>
      </c>
    </row>
    <row r="242" spans="1:48" ht="30" customHeight="1" x14ac:dyDescent="0.3">
      <c r="A242" s="7" t="s">
        <v>538</v>
      </c>
      <c r="B242" s="7" t="s">
        <v>491</v>
      </c>
      <c r="C242" s="7" t="s">
        <v>163</v>
      </c>
      <c r="D242" s="8">
        <v>93</v>
      </c>
      <c r="E242" s="10"/>
      <c r="F242" s="10"/>
      <c r="G242" s="10"/>
      <c r="H242" s="10"/>
      <c r="I242" s="10"/>
      <c r="J242" s="10"/>
      <c r="K242" s="10"/>
      <c r="L242" s="10"/>
      <c r="M242" s="7" t="s">
        <v>52</v>
      </c>
      <c r="N242" s="1" t="s">
        <v>541</v>
      </c>
      <c r="O242" s="1" t="s">
        <v>52</v>
      </c>
      <c r="P242" s="1" t="s">
        <v>52</v>
      </c>
      <c r="Q242" s="1" t="s">
        <v>458</v>
      </c>
      <c r="R242" s="1" t="s">
        <v>64</v>
      </c>
      <c r="S242" s="1" t="s">
        <v>64</v>
      </c>
      <c r="T242" s="1" t="s">
        <v>63</v>
      </c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1" t="s">
        <v>52</v>
      </c>
      <c r="AS242" s="1" t="s">
        <v>52</v>
      </c>
      <c r="AT242" s="2"/>
      <c r="AU242" s="1" t="s">
        <v>542</v>
      </c>
      <c r="AV242" s="2">
        <v>581</v>
      </c>
    </row>
    <row r="243" spans="1:48" ht="30" customHeight="1" x14ac:dyDescent="0.3">
      <c r="A243" s="7" t="s">
        <v>538</v>
      </c>
      <c r="B243" s="7" t="s">
        <v>495</v>
      </c>
      <c r="C243" s="7" t="s">
        <v>163</v>
      </c>
      <c r="D243" s="8">
        <v>27</v>
      </c>
      <c r="E243" s="10"/>
      <c r="F243" s="10"/>
      <c r="G243" s="10"/>
      <c r="H243" s="10"/>
      <c r="I243" s="10"/>
      <c r="J243" s="10"/>
      <c r="K243" s="10"/>
      <c r="L243" s="10"/>
      <c r="M243" s="7" t="s">
        <v>52</v>
      </c>
      <c r="N243" s="1" t="s">
        <v>543</v>
      </c>
      <c r="O243" s="1" t="s">
        <v>52</v>
      </c>
      <c r="P243" s="1" t="s">
        <v>52</v>
      </c>
      <c r="Q243" s="1" t="s">
        <v>458</v>
      </c>
      <c r="R243" s="1" t="s">
        <v>64</v>
      </c>
      <c r="S243" s="1" t="s">
        <v>64</v>
      </c>
      <c r="T243" s="1" t="s">
        <v>63</v>
      </c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1" t="s">
        <v>52</v>
      </c>
      <c r="AS243" s="1" t="s">
        <v>52</v>
      </c>
      <c r="AT243" s="2"/>
      <c r="AU243" s="1" t="s">
        <v>544</v>
      </c>
      <c r="AV243" s="2">
        <v>582</v>
      </c>
    </row>
    <row r="244" spans="1:48" ht="30" customHeight="1" x14ac:dyDescent="0.3">
      <c r="A244" s="7" t="s">
        <v>545</v>
      </c>
      <c r="B244" s="7" t="s">
        <v>546</v>
      </c>
      <c r="C244" s="7" t="s">
        <v>126</v>
      </c>
      <c r="D244" s="8">
        <v>164</v>
      </c>
      <c r="E244" s="10"/>
      <c r="F244" s="10"/>
      <c r="G244" s="10"/>
      <c r="H244" s="10"/>
      <c r="I244" s="10"/>
      <c r="J244" s="10"/>
      <c r="K244" s="10"/>
      <c r="L244" s="10"/>
      <c r="M244" s="7" t="s">
        <v>367</v>
      </c>
      <c r="N244" s="1" t="s">
        <v>547</v>
      </c>
      <c r="O244" s="1" t="s">
        <v>52</v>
      </c>
      <c r="P244" s="1" t="s">
        <v>52</v>
      </c>
      <c r="Q244" s="1" t="s">
        <v>458</v>
      </c>
      <c r="R244" s="1" t="s">
        <v>64</v>
      </c>
      <c r="S244" s="1" t="s">
        <v>64</v>
      </c>
      <c r="T244" s="1" t="s">
        <v>63</v>
      </c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1" t="s">
        <v>52</v>
      </c>
      <c r="AS244" s="1" t="s">
        <v>52</v>
      </c>
      <c r="AT244" s="2"/>
      <c r="AU244" s="1" t="s">
        <v>548</v>
      </c>
      <c r="AV244" s="2">
        <v>583</v>
      </c>
    </row>
    <row r="245" spans="1:48" ht="30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</row>
    <row r="246" spans="1:48" ht="30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</row>
    <row r="247" spans="1:48" ht="30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</row>
    <row r="248" spans="1:48" ht="30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</row>
    <row r="249" spans="1:48" ht="30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</row>
    <row r="250" spans="1:48" ht="30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</row>
    <row r="251" spans="1:48" ht="30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</row>
    <row r="252" spans="1:48" ht="30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</row>
    <row r="253" spans="1:48" ht="30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</row>
    <row r="254" spans="1:48" ht="30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</row>
    <row r="255" spans="1:48" ht="30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</row>
    <row r="256" spans="1:48" ht="30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</row>
    <row r="257" spans="1:48" ht="30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</row>
    <row r="258" spans="1:48" ht="30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</row>
    <row r="259" spans="1:48" ht="30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</row>
    <row r="260" spans="1:48" ht="30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</row>
    <row r="261" spans="1:48" ht="30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</row>
    <row r="262" spans="1:48" ht="30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</row>
    <row r="263" spans="1:48" ht="30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</row>
    <row r="264" spans="1:48" ht="30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</row>
    <row r="265" spans="1:48" ht="30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</row>
    <row r="266" spans="1:48" ht="30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</row>
    <row r="267" spans="1:48" ht="30" customHeight="1" x14ac:dyDescent="0.3">
      <c r="A267" s="7" t="s">
        <v>222</v>
      </c>
      <c r="B267" s="8"/>
      <c r="C267" s="8"/>
      <c r="D267" s="8"/>
      <c r="E267" s="8"/>
      <c r="F267" s="10"/>
      <c r="G267" s="8"/>
      <c r="H267" s="10"/>
      <c r="I267" s="8"/>
      <c r="J267" s="10"/>
      <c r="K267" s="8"/>
      <c r="L267" s="10"/>
      <c r="M267" s="8"/>
      <c r="N267" t="s">
        <v>223</v>
      </c>
    </row>
    <row r="268" spans="1:48" ht="30" customHeight="1" x14ac:dyDescent="0.3">
      <c r="A268" s="7" t="s">
        <v>549</v>
      </c>
      <c r="B268" s="8" t="s">
        <v>646</v>
      </c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2"/>
      <c r="O268" s="2"/>
      <c r="P268" s="2"/>
      <c r="Q268" s="1" t="s">
        <v>550</v>
      </c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spans="1:48" ht="30" customHeight="1" x14ac:dyDescent="0.3">
      <c r="A269" s="7" t="s">
        <v>551</v>
      </c>
      <c r="B269" s="7" t="s">
        <v>52</v>
      </c>
      <c r="C269" s="7" t="s">
        <v>112</v>
      </c>
      <c r="D269" s="8">
        <v>1</v>
      </c>
      <c r="E269" s="10"/>
      <c r="F269" s="10"/>
      <c r="G269" s="10"/>
      <c r="H269" s="10"/>
      <c r="I269" s="10"/>
      <c r="J269" s="10"/>
      <c r="K269" s="10"/>
      <c r="L269" s="10"/>
      <c r="M269" s="7" t="s">
        <v>552</v>
      </c>
      <c r="N269" s="1" t="s">
        <v>553</v>
      </c>
      <c r="O269" s="1" t="s">
        <v>52</v>
      </c>
      <c r="P269" s="1" t="s">
        <v>52</v>
      </c>
      <c r="Q269" s="1" t="s">
        <v>550</v>
      </c>
      <c r="R269" s="1" t="s">
        <v>63</v>
      </c>
      <c r="S269" s="1" t="s">
        <v>64</v>
      </c>
      <c r="T269" s="1" t="s">
        <v>64</v>
      </c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1" t="s">
        <v>52</v>
      </c>
      <c r="AS269" s="1" t="s">
        <v>52</v>
      </c>
      <c r="AT269" s="2"/>
      <c r="AU269" s="1" t="s">
        <v>554</v>
      </c>
      <c r="AV269" s="2">
        <v>585</v>
      </c>
    </row>
    <row r="270" spans="1:48" ht="30" customHeight="1" x14ac:dyDescent="0.3">
      <c r="A270" s="7" t="s">
        <v>555</v>
      </c>
      <c r="B270" s="7" t="s">
        <v>141</v>
      </c>
      <c r="C270" s="7" t="s">
        <v>126</v>
      </c>
      <c r="D270" s="8">
        <v>20</v>
      </c>
      <c r="E270" s="10"/>
      <c r="F270" s="10"/>
      <c r="G270" s="10"/>
      <c r="H270" s="10"/>
      <c r="I270" s="10"/>
      <c r="J270" s="10"/>
      <c r="K270" s="10"/>
      <c r="L270" s="10"/>
      <c r="M270" s="7" t="s">
        <v>556</v>
      </c>
      <c r="N270" s="1" t="s">
        <v>557</v>
      </c>
      <c r="O270" s="1" t="s">
        <v>52</v>
      </c>
      <c r="P270" s="1" t="s">
        <v>52</v>
      </c>
      <c r="Q270" s="1" t="s">
        <v>550</v>
      </c>
      <c r="R270" s="1" t="s">
        <v>63</v>
      </c>
      <c r="S270" s="1" t="s">
        <v>64</v>
      </c>
      <c r="T270" s="1" t="s">
        <v>64</v>
      </c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1" t="s">
        <v>52</v>
      </c>
      <c r="AS270" s="1" t="s">
        <v>52</v>
      </c>
      <c r="AT270" s="2"/>
      <c r="AU270" s="1" t="s">
        <v>558</v>
      </c>
      <c r="AV270" s="2">
        <v>586</v>
      </c>
    </row>
    <row r="271" spans="1:48" ht="30" customHeight="1" x14ac:dyDescent="0.3">
      <c r="A271" s="7" t="s">
        <v>555</v>
      </c>
      <c r="B271" s="7" t="s">
        <v>145</v>
      </c>
      <c r="C271" s="7" t="s">
        <v>126</v>
      </c>
      <c r="D271" s="8">
        <v>45</v>
      </c>
      <c r="E271" s="10"/>
      <c r="F271" s="10"/>
      <c r="G271" s="10"/>
      <c r="H271" s="10"/>
      <c r="I271" s="10"/>
      <c r="J271" s="10"/>
      <c r="K271" s="10"/>
      <c r="L271" s="10"/>
      <c r="M271" s="7" t="s">
        <v>559</v>
      </c>
      <c r="N271" s="1" t="s">
        <v>560</v>
      </c>
      <c r="O271" s="1" t="s">
        <v>52</v>
      </c>
      <c r="P271" s="1" t="s">
        <v>52</v>
      </c>
      <c r="Q271" s="1" t="s">
        <v>550</v>
      </c>
      <c r="R271" s="1" t="s">
        <v>63</v>
      </c>
      <c r="S271" s="1" t="s">
        <v>64</v>
      </c>
      <c r="T271" s="1" t="s">
        <v>64</v>
      </c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1" t="s">
        <v>52</v>
      </c>
      <c r="AS271" s="1" t="s">
        <v>52</v>
      </c>
      <c r="AT271" s="2"/>
      <c r="AU271" s="1" t="s">
        <v>561</v>
      </c>
      <c r="AV271" s="2">
        <v>587</v>
      </c>
    </row>
    <row r="272" spans="1:48" ht="30" customHeight="1" x14ac:dyDescent="0.3">
      <c r="A272" s="7" t="s">
        <v>555</v>
      </c>
      <c r="B272" s="7" t="s">
        <v>149</v>
      </c>
      <c r="C272" s="7" t="s">
        <v>126</v>
      </c>
      <c r="D272" s="8">
        <v>24</v>
      </c>
      <c r="E272" s="10"/>
      <c r="F272" s="10"/>
      <c r="G272" s="10"/>
      <c r="H272" s="10"/>
      <c r="I272" s="10"/>
      <c r="J272" s="10"/>
      <c r="K272" s="10"/>
      <c r="L272" s="10"/>
      <c r="M272" s="7" t="s">
        <v>562</v>
      </c>
      <c r="N272" s="1" t="s">
        <v>563</v>
      </c>
      <c r="O272" s="1" t="s">
        <v>52</v>
      </c>
      <c r="P272" s="1" t="s">
        <v>52</v>
      </c>
      <c r="Q272" s="1" t="s">
        <v>550</v>
      </c>
      <c r="R272" s="1" t="s">
        <v>63</v>
      </c>
      <c r="S272" s="1" t="s">
        <v>64</v>
      </c>
      <c r="T272" s="1" t="s">
        <v>64</v>
      </c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1" t="s">
        <v>52</v>
      </c>
      <c r="AS272" s="1" t="s">
        <v>52</v>
      </c>
      <c r="AT272" s="2"/>
      <c r="AU272" s="1" t="s">
        <v>564</v>
      </c>
      <c r="AV272" s="2">
        <v>588</v>
      </c>
    </row>
    <row r="273" spans="1:48" ht="30" customHeight="1" x14ac:dyDescent="0.3">
      <c r="A273" s="7" t="s">
        <v>565</v>
      </c>
      <c r="B273" s="7" t="s">
        <v>52</v>
      </c>
      <c r="C273" s="7" t="s">
        <v>126</v>
      </c>
      <c r="D273" s="8">
        <v>40</v>
      </c>
      <c r="E273" s="10"/>
      <c r="F273" s="10"/>
      <c r="G273" s="10"/>
      <c r="H273" s="10"/>
      <c r="I273" s="10"/>
      <c r="J273" s="10"/>
      <c r="K273" s="10"/>
      <c r="L273" s="10"/>
      <c r="M273" s="7" t="s">
        <v>566</v>
      </c>
      <c r="N273" s="1" t="s">
        <v>567</v>
      </c>
      <c r="O273" s="1" t="s">
        <v>52</v>
      </c>
      <c r="P273" s="1" t="s">
        <v>52</v>
      </c>
      <c r="Q273" s="1" t="s">
        <v>550</v>
      </c>
      <c r="R273" s="1" t="s">
        <v>63</v>
      </c>
      <c r="S273" s="1" t="s">
        <v>64</v>
      </c>
      <c r="T273" s="1" t="s">
        <v>64</v>
      </c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1" t="s">
        <v>52</v>
      </c>
      <c r="AS273" s="1" t="s">
        <v>52</v>
      </c>
      <c r="AT273" s="2"/>
      <c r="AU273" s="1" t="s">
        <v>568</v>
      </c>
      <c r="AV273" s="2">
        <v>589</v>
      </c>
    </row>
    <row r="274" spans="1:48" ht="30" customHeight="1" x14ac:dyDescent="0.3">
      <c r="A274" s="7" t="s">
        <v>569</v>
      </c>
      <c r="B274" s="7" t="s">
        <v>570</v>
      </c>
      <c r="C274" s="7" t="s">
        <v>126</v>
      </c>
      <c r="D274" s="8">
        <v>73</v>
      </c>
      <c r="E274" s="10"/>
      <c r="F274" s="10"/>
      <c r="G274" s="10"/>
      <c r="H274" s="10"/>
      <c r="I274" s="10"/>
      <c r="J274" s="10"/>
      <c r="K274" s="10"/>
      <c r="L274" s="10"/>
      <c r="M274" s="7" t="s">
        <v>571</v>
      </c>
      <c r="N274" s="1" t="s">
        <v>572</v>
      </c>
      <c r="O274" s="1" t="s">
        <v>52</v>
      </c>
      <c r="P274" s="1" t="s">
        <v>52</v>
      </c>
      <c r="Q274" s="1" t="s">
        <v>550</v>
      </c>
      <c r="R274" s="1" t="s">
        <v>63</v>
      </c>
      <c r="S274" s="1" t="s">
        <v>64</v>
      </c>
      <c r="T274" s="1" t="s">
        <v>64</v>
      </c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1" t="s">
        <v>52</v>
      </c>
      <c r="AS274" s="1" t="s">
        <v>52</v>
      </c>
      <c r="AT274" s="2"/>
      <c r="AU274" s="1" t="s">
        <v>573</v>
      </c>
      <c r="AV274" s="2">
        <v>590</v>
      </c>
    </row>
    <row r="275" spans="1:48" ht="30" customHeight="1" x14ac:dyDescent="0.3">
      <c r="A275" s="7" t="s">
        <v>574</v>
      </c>
      <c r="B275" s="7" t="s">
        <v>52</v>
      </c>
      <c r="C275" s="7" t="s">
        <v>126</v>
      </c>
      <c r="D275" s="8">
        <v>39</v>
      </c>
      <c r="E275" s="10"/>
      <c r="F275" s="10"/>
      <c r="G275" s="10"/>
      <c r="H275" s="10"/>
      <c r="I275" s="10"/>
      <c r="J275" s="10"/>
      <c r="K275" s="10"/>
      <c r="L275" s="10"/>
      <c r="M275" s="7" t="s">
        <v>575</v>
      </c>
      <c r="N275" s="1" t="s">
        <v>576</v>
      </c>
      <c r="O275" s="1" t="s">
        <v>52</v>
      </c>
      <c r="P275" s="1" t="s">
        <v>52</v>
      </c>
      <c r="Q275" s="1" t="s">
        <v>550</v>
      </c>
      <c r="R275" s="1" t="s">
        <v>63</v>
      </c>
      <c r="S275" s="1" t="s">
        <v>64</v>
      </c>
      <c r="T275" s="1" t="s">
        <v>64</v>
      </c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1" t="s">
        <v>52</v>
      </c>
      <c r="AS275" s="1" t="s">
        <v>52</v>
      </c>
      <c r="AT275" s="2"/>
      <c r="AU275" s="1" t="s">
        <v>577</v>
      </c>
      <c r="AV275" s="2">
        <v>591</v>
      </c>
    </row>
    <row r="276" spans="1:48" ht="30" customHeight="1" x14ac:dyDescent="0.3">
      <c r="A276" s="7" t="s">
        <v>578</v>
      </c>
      <c r="B276" s="7" t="s">
        <v>52</v>
      </c>
      <c r="C276" s="7" t="s">
        <v>126</v>
      </c>
      <c r="D276" s="8">
        <v>1</v>
      </c>
      <c r="E276" s="10"/>
      <c r="F276" s="10"/>
      <c r="G276" s="10"/>
      <c r="H276" s="10"/>
      <c r="I276" s="10"/>
      <c r="J276" s="10"/>
      <c r="K276" s="10"/>
      <c r="L276" s="10"/>
      <c r="M276" s="7" t="s">
        <v>579</v>
      </c>
      <c r="N276" s="1" t="s">
        <v>580</v>
      </c>
      <c r="O276" s="1" t="s">
        <v>52</v>
      </c>
      <c r="P276" s="1" t="s">
        <v>52</v>
      </c>
      <c r="Q276" s="1" t="s">
        <v>550</v>
      </c>
      <c r="R276" s="1" t="s">
        <v>63</v>
      </c>
      <c r="S276" s="1" t="s">
        <v>64</v>
      </c>
      <c r="T276" s="1" t="s">
        <v>64</v>
      </c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1" t="s">
        <v>52</v>
      </c>
      <c r="AS276" s="1" t="s">
        <v>52</v>
      </c>
      <c r="AT276" s="2"/>
      <c r="AU276" s="1" t="s">
        <v>581</v>
      </c>
      <c r="AV276" s="2">
        <v>592</v>
      </c>
    </row>
    <row r="277" spans="1:48" ht="30" customHeight="1" x14ac:dyDescent="0.3">
      <c r="A277" s="7" t="s">
        <v>582</v>
      </c>
      <c r="B277" s="7" t="s">
        <v>52</v>
      </c>
      <c r="C277" s="7" t="s">
        <v>126</v>
      </c>
      <c r="D277" s="8">
        <v>1</v>
      </c>
      <c r="E277" s="10"/>
      <c r="F277" s="10"/>
      <c r="G277" s="10"/>
      <c r="H277" s="10"/>
      <c r="I277" s="10"/>
      <c r="J277" s="10"/>
      <c r="K277" s="10"/>
      <c r="L277" s="10"/>
      <c r="M277" s="7" t="s">
        <v>583</v>
      </c>
      <c r="N277" s="1" t="s">
        <v>584</v>
      </c>
      <c r="O277" s="1" t="s">
        <v>52</v>
      </c>
      <c r="P277" s="1" t="s">
        <v>52</v>
      </c>
      <c r="Q277" s="1" t="s">
        <v>550</v>
      </c>
      <c r="R277" s="1" t="s">
        <v>63</v>
      </c>
      <c r="S277" s="1" t="s">
        <v>64</v>
      </c>
      <c r="T277" s="1" t="s">
        <v>64</v>
      </c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1" t="s">
        <v>52</v>
      </c>
      <c r="AS277" s="1" t="s">
        <v>52</v>
      </c>
      <c r="AT277" s="2"/>
      <c r="AU277" s="1" t="s">
        <v>585</v>
      </c>
      <c r="AV277" s="2">
        <v>593</v>
      </c>
    </row>
    <row r="278" spans="1:48" ht="30" customHeight="1" x14ac:dyDescent="0.3">
      <c r="A278" s="7" t="s">
        <v>586</v>
      </c>
      <c r="B278" s="7" t="s">
        <v>52</v>
      </c>
      <c r="C278" s="7" t="s">
        <v>126</v>
      </c>
      <c r="D278" s="8">
        <v>1</v>
      </c>
      <c r="E278" s="10"/>
      <c r="F278" s="10"/>
      <c r="G278" s="10"/>
      <c r="H278" s="10"/>
      <c r="I278" s="10"/>
      <c r="J278" s="10"/>
      <c r="K278" s="10"/>
      <c r="L278" s="10"/>
      <c r="M278" s="7" t="s">
        <v>587</v>
      </c>
      <c r="N278" s="1" t="s">
        <v>588</v>
      </c>
      <c r="O278" s="1" t="s">
        <v>52</v>
      </c>
      <c r="P278" s="1" t="s">
        <v>52</v>
      </c>
      <c r="Q278" s="1" t="s">
        <v>550</v>
      </c>
      <c r="R278" s="1" t="s">
        <v>63</v>
      </c>
      <c r="S278" s="1" t="s">
        <v>64</v>
      </c>
      <c r="T278" s="1" t="s">
        <v>64</v>
      </c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1" t="s">
        <v>52</v>
      </c>
      <c r="AS278" s="1" t="s">
        <v>52</v>
      </c>
      <c r="AT278" s="2"/>
      <c r="AU278" s="1" t="s">
        <v>589</v>
      </c>
      <c r="AV278" s="2">
        <v>594</v>
      </c>
    </row>
    <row r="279" spans="1:48" ht="30" customHeight="1" x14ac:dyDescent="0.3">
      <c r="A279" s="7" t="s">
        <v>590</v>
      </c>
      <c r="B279" s="7" t="s">
        <v>52</v>
      </c>
      <c r="C279" s="7" t="s">
        <v>126</v>
      </c>
      <c r="D279" s="8">
        <v>67</v>
      </c>
      <c r="E279" s="10"/>
      <c r="F279" s="10"/>
      <c r="G279" s="10"/>
      <c r="H279" s="10"/>
      <c r="I279" s="10"/>
      <c r="J279" s="10"/>
      <c r="K279" s="10"/>
      <c r="L279" s="10"/>
      <c r="M279" s="7" t="s">
        <v>591</v>
      </c>
      <c r="N279" s="1" t="s">
        <v>592</v>
      </c>
      <c r="O279" s="1" t="s">
        <v>52</v>
      </c>
      <c r="P279" s="1" t="s">
        <v>52</v>
      </c>
      <c r="Q279" s="1" t="s">
        <v>550</v>
      </c>
      <c r="R279" s="1" t="s">
        <v>63</v>
      </c>
      <c r="S279" s="1" t="s">
        <v>64</v>
      </c>
      <c r="T279" s="1" t="s">
        <v>64</v>
      </c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1" t="s">
        <v>52</v>
      </c>
      <c r="AS279" s="1" t="s">
        <v>52</v>
      </c>
      <c r="AT279" s="2"/>
      <c r="AU279" s="1" t="s">
        <v>593</v>
      </c>
      <c r="AV279" s="2">
        <v>595</v>
      </c>
    </row>
    <row r="280" spans="1:48" ht="30" customHeight="1" x14ac:dyDescent="0.3">
      <c r="A280" s="7" t="s">
        <v>594</v>
      </c>
      <c r="B280" s="7" t="s">
        <v>52</v>
      </c>
      <c r="C280" s="7" t="s">
        <v>126</v>
      </c>
      <c r="D280" s="8">
        <v>16</v>
      </c>
      <c r="E280" s="10"/>
      <c r="F280" s="10"/>
      <c r="G280" s="10"/>
      <c r="H280" s="10"/>
      <c r="I280" s="10"/>
      <c r="J280" s="10"/>
      <c r="K280" s="10"/>
      <c r="L280" s="10"/>
      <c r="M280" s="7" t="s">
        <v>595</v>
      </c>
      <c r="N280" s="1" t="s">
        <v>596</v>
      </c>
      <c r="O280" s="1" t="s">
        <v>52</v>
      </c>
      <c r="P280" s="1" t="s">
        <v>52</v>
      </c>
      <c r="Q280" s="1" t="s">
        <v>550</v>
      </c>
      <c r="R280" s="1" t="s">
        <v>63</v>
      </c>
      <c r="S280" s="1" t="s">
        <v>64</v>
      </c>
      <c r="T280" s="1" t="s">
        <v>64</v>
      </c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1" t="s">
        <v>52</v>
      </c>
      <c r="AS280" s="1" t="s">
        <v>52</v>
      </c>
      <c r="AT280" s="2"/>
      <c r="AU280" s="1" t="s">
        <v>597</v>
      </c>
      <c r="AV280" s="2">
        <v>596</v>
      </c>
    </row>
    <row r="281" spans="1:48" ht="30" customHeight="1" x14ac:dyDescent="0.3">
      <c r="A281" s="7" t="s">
        <v>598</v>
      </c>
      <c r="B281" s="7" t="s">
        <v>52</v>
      </c>
      <c r="C281" s="7" t="s">
        <v>126</v>
      </c>
      <c r="D281" s="8">
        <v>16</v>
      </c>
      <c r="E281" s="10"/>
      <c r="F281" s="10"/>
      <c r="G281" s="10"/>
      <c r="H281" s="10"/>
      <c r="I281" s="10"/>
      <c r="J281" s="10"/>
      <c r="K281" s="10"/>
      <c r="L281" s="10"/>
      <c r="M281" s="7" t="s">
        <v>599</v>
      </c>
      <c r="N281" s="1" t="s">
        <v>600</v>
      </c>
      <c r="O281" s="1" t="s">
        <v>52</v>
      </c>
      <c r="P281" s="1" t="s">
        <v>52</v>
      </c>
      <c r="Q281" s="1" t="s">
        <v>550</v>
      </c>
      <c r="R281" s="1" t="s">
        <v>63</v>
      </c>
      <c r="S281" s="1" t="s">
        <v>64</v>
      </c>
      <c r="T281" s="1" t="s">
        <v>64</v>
      </c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1" t="s">
        <v>52</v>
      </c>
      <c r="AS281" s="1" t="s">
        <v>52</v>
      </c>
      <c r="AT281" s="2"/>
      <c r="AU281" s="1" t="s">
        <v>601</v>
      </c>
      <c r="AV281" s="2">
        <v>597</v>
      </c>
    </row>
    <row r="282" spans="1:48" ht="30" customHeight="1" x14ac:dyDescent="0.3">
      <c r="A282" s="7" t="s">
        <v>602</v>
      </c>
      <c r="B282" s="7" t="s">
        <v>52</v>
      </c>
      <c r="C282" s="7" t="s">
        <v>126</v>
      </c>
      <c r="D282" s="8">
        <v>1</v>
      </c>
      <c r="E282" s="10"/>
      <c r="F282" s="10"/>
      <c r="G282" s="10"/>
      <c r="H282" s="10"/>
      <c r="I282" s="10"/>
      <c r="J282" s="10"/>
      <c r="K282" s="10"/>
      <c r="L282" s="10"/>
      <c r="M282" s="7" t="s">
        <v>603</v>
      </c>
      <c r="N282" s="1" t="s">
        <v>604</v>
      </c>
      <c r="O282" s="1" t="s">
        <v>52</v>
      </c>
      <c r="P282" s="1" t="s">
        <v>52</v>
      </c>
      <c r="Q282" s="1" t="s">
        <v>550</v>
      </c>
      <c r="R282" s="1" t="s">
        <v>63</v>
      </c>
      <c r="S282" s="1" t="s">
        <v>64</v>
      </c>
      <c r="T282" s="1" t="s">
        <v>64</v>
      </c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1" t="s">
        <v>52</v>
      </c>
      <c r="AS282" s="1" t="s">
        <v>52</v>
      </c>
      <c r="AT282" s="2"/>
      <c r="AU282" s="1" t="s">
        <v>605</v>
      </c>
      <c r="AV282" s="2">
        <v>598</v>
      </c>
    </row>
    <row r="283" spans="1:48" ht="30" customHeight="1" x14ac:dyDescent="0.3">
      <c r="A283" s="7" t="s">
        <v>606</v>
      </c>
      <c r="B283" s="7" t="s">
        <v>52</v>
      </c>
      <c r="C283" s="7" t="s">
        <v>126</v>
      </c>
      <c r="D283" s="8">
        <v>2</v>
      </c>
      <c r="E283" s="10"/>
      <c r="F283" s="10"/>
      <c r="G283" s="10"/>
      <c r="H283" s="10"/>
      <c r="I283" s="10"/>
      <c r="J283" s="10"/>
      <c r="K283" s="10"/>
      <c r="L283" s="10"/>
      <c r="M283" s="7" t="s">
        <v>607</v>
      </c>
      <c r="N283" s="1" t="s">
        <v>608</v>
      </c>
      <c r="O283" s="1" t="s">
        <v>52</v>
      </c>
      <c r="P283" s="1" t="s">
        <v>52</v>
      </c>
      <c r="Q283" s="1" t="s">
        <v>550</v>
      </c>
      <c r="R283" s="1" t="s">
        <v>63</v>
      </c>
      <c r="S283" s="1" t="s">
        <v>64</v>
      </c>
      <c r="T283" s="1" t="s">
        <v>64</v>
      </c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1" t="s">
        <v>52</v>
      </c>
      <c r="AS283" s="1" t="s">
        <v>52</v>
      </c>
      <c r="AT283" s="2"/>
      <c r="AU283" s="1" t="s">
        <v>609</v>
      </c>
      <c r="AV283" s="2">
        <v>599</v>
      </c>
    </row>
    <row r="284" spans="1:48" ht="30" customHeight="1" x14ac:dyDescent="0.3">
      <c r="A284" s="7" t="s">
        <v>610</v>
      </c>
      <c r="B284" s="7" t="s">
        <v>52</v>
      </c>
      <c r="C284" s="7" t="s">
        <v>126</v>
      </c>
      <c r="D284" s="8">
        <v>2</v>
      </c>
      <c r="E284" s="10"/>
      <c r="F284" s="10"/>
      <c r="G284" s="10"/>
      <c r="H284" s="10"/>
      <c r="I284" s="10"/>
      <c r="J284" s="10"/>
      <c r="K284" s="10"/>
      <c r="L284" s="10"/>
      <c r="M284" s="7" t="s">
        <v>611</v>
      </c>
      <c r="N284" s="1" t="s">
        <v>612</v>
      </c>
      <c r="O284" s="1" t="s">
        <v>52</v>
      </c>
      <c r="P284" s="1" t="s">
        <v>52</v>
      </c>
      <c r="Q284" s="1" t="s">
        <v>550</v>
      </c>
      <c r="R284" s="1" t="s">
        <v>63</v>
      </c>
      <c r="S284" s="1" t="s">
        <v>64</v>
      </c>
      <c r="T284" s="1" t="s">
        <v>64</v>
      </c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1" t="s">
        <v>52</v>
      </c>
      <c r="AS284" s="1" t="s">
        <v>52</v>
      </c>
      <c r="AT284" s="2"/>
      <c r="AU284" s="1" t="s">
        <v>613</v>
      </c>
      <c r="AV284" s="2">
        <v>600</v>
      </c>
    </row>
    <row r="285" spans="1:48" ht="30" customHeight="1" x14ac:dyDescent="0.3">
      <c r="A285" s="7" t="s">
        <v>614</v>
      </c>
      <c r="B285" s="7" t="s">
        <v>307</v>
      </c>
      <c r="C285" s="7" t="s">
        <v>60</v>
      </c>
      <c r="D285" s="8">
        <v>69</v>
      </c>
      <c r="E285" s="10"/>
      <c r="F285" s="10"/>
      <c r="G285" s="10"/>
      <c r="H285" s="10"/>
      <c r="I285" s="10"/>
      <c r="J285" s="10"/>
      <c r="K285" s="10"/>
      <c r="L285" s="10"/>
      <c r="M285" s="7" t="s">
        <v>615</v>
      </c>
      <c r="N285" s="1" t="s">
        <v>616</v>
      </c>
      <c r="O285" s="1" t="s">
        <v>52</v>
      </c>
      <c r="P285" s="1" t="s">
        <v>52</v>
      </c>
      <c r="Q285" s="1" t="s">
        <v>550</v>
      </c>
      <c r="R285" s="1" t="s">
        <v>63</v>
      </c>
      <c r="S285" s="1" t="s">
        <v>64</v>
      </c>
      <c r="T285" s="1" t="s">
        <v>64</v>
      </c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1" t="s">
        <v>52</v>
      </c>
      <c r="AS285" s="1" t="s">
        <v>52</v>
      </c>
      <c r="AT285" s="2"/>
      <c r="AU285" s="1" t="s">
        <v>617</v>
      </c>
      <c r="AV285" s="2">
        <v>601</v>
      </c>
    </row>
    <row r="286" spans="1:48" ht="30" customHeight="1" x14ac:dyDescent="0.3">
      <c r="A286" s="7" t="s">
        <v>614</v>
      </c>
      <c r="B286" s="7" t="s">
        <v>618</v>
      </c>
      <c r="C286" s="7" t="s">
        <v>60</v>
      </c>
      <c r="D286" s="8">
        <v>65</v>
      </c>
      <c r="E286" s="10"/>
      <c r="F286" s="10"/>
      <c r="G286" s="10"/>
      <c r="H286" s="10"/>
      <c r="I286" s="10"/>
      <c r="J286" s="10"/>
      <c r="K286" s="10"/>
      <c r="L286" s="10"/>
      <c r="M286" s="7" t="s">
        <v>619</v>
      </c>
      <c r="N286" s="1" t="s">
        <v>620</v>
      </c>
      <c r="O286" s="1" t="s">
        <v>52</v>
      </c>
      <c r="P286" s="1" t="s">
        <v>52</v>
      </c>
      <c r="Q286" s="1" t="s">
        <v>550</v>
      </c>
      <c r="R286" s="1" t="s">
        <v>63</v>
      </c>
      <c r="S286" s="1" t="s">
        <v>64</v>
      </c>
      <c r="T286" s="1" t="s">
        <v>64</v>
      </c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1" t="s">
        <v>52</v>
      </c>
      <c r="AS286" s="1" t="s">
        <v>52</v>
      </c>
      <c r="AT286" s="2"/>
      <c r="AU286" s="1" t="s">
        <v>621</v>
      </c>
      <c r="AV286" s="2">
        <v>602</v>
      </c>
    </row>
    <row r="287" spans="1:48" ht="30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</row>
    <row r="288" spans="1:48" ht="30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</row>
    <row r="289" spans="1:48" ht="30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</row>
    <row r="290" spans="1:48" ht="30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</row>
    <row r="291" spans="1:48" ht="30" customHeight="1" x14ac:dyDescent="0.3">
      <c r="A291" s="7" t="s">
        <v>222</v>
      </c>
      <c r="B291" s="8"/>
      <c r="C291" s="8"/>
      <c r="D291" s="8"/>
      <c r="E291" s="8"/>
      <c r="F291" s="10"/>
      <c r="G291" s="8"/>
      <c r="H291" s="10"/>
      <c r="I291" s="8"/>
      <c r="J291" s="10"/>
      <c r="K291" s="8"/>
      <c r="L291" s="10"/>
      <c r="M291" s="8"/>
      <c r="N291" t="s">
        <v>223</v>
      </c>
    </row>
    <row r="292" spans="1:48" ht="30" customHeight="1" x14ac:dyDescent="0.3">
      <c r="A292" s="7" t="s">
        <v>622</v>
      </c>
      <c r="B292" s="7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2"/>
      <c r="O292" s="2"/>
      <c r="P292" s="2"/>
      <c r="Q292" s="1" t="s">
        <v>623</v>
      </c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</row>
    <row r="293" spans="1:48" ht="30" customHeight="1" x14ac:dyDescent="0.3">
      <c r="A293" s="7" t="s">
        <v>625</v>
      </c>
      <c r="B293" s="7" t="s">
        <v>626</v>
      </c>
      <c r="C293" s="7" t="s">
        <v>627</v>
      </c>
      <c r="D293" s="8">
        <v>-45</v>
      </c>
      <c r="E293" s="10"/>
      <c r="F293" s="10"/>
      <c r="G293" s="10"/>
      <c r="H293" s="10"/>
      <c r="I293" s="10"/>
      <c r="J293" s="10"/>
      <c r="K293" s="10"/>
      <c r="L293" s="10"/>
      <c r="M293" s="7" t="s">
        <v>52</v>
      </c>
      <c r="N293" s="1" t="s">
        <v>628</v>
      </c>
      <c r="O293" s="1" t="s">
        <v>52</v>
      </c>
      <c r="P293" s="1" t="s">
        <v>52</v>
      </c>
      <c r="Q293" s="1" t="s">
        <v>623</v>
      </c>
      <c r="R293" s="1" t="s">
        <v>64</v>
      </c>
      <c r="S293" s="1" t="s">
        <v>64</v>
      </c>
      <c r="T293" s="1" t="s">
        <v>63</v>
      </c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1" t="s">
        <v>52</v>
      </c>
      <c r="AS293" s="1" t="s">
        <v>52</v>
      </c>
      <c r="AT293" s="2"/>
      <c r="AU293" s="1" t="s">
        <v>629</v>
      </c>
      <c r="AV293" s="2">
        <v>604</v>
      </c>
    </row>
    <row r="294" spans="1:48" ht="30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</row>
    <row r="295" spans="1:48" ht="30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</row>
    <row r="296" spans="1:48" ht="30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</row>
    <row r="297" spans="1:48" ht="30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</row>
    <row r="298" spans="1:48" ht="30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</row>
    <row r="299" spans="1:48" ht="30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</row>
    <row r="300" spans="1:48" ht="30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</row>
    <row r="301" spans="1:48" ht="30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</row>
    <row r="302" spans="1:48" ht="30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</row>
    <row r="303" spans="1:48" ht="30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</row>
    <row r="304" spans="1:48" ht="30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</row>
    <row r="305" spans="1:48" ht="30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</row>
    <row r="306" spans="1:48" ht="30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</row>
    <row r="307" spans="1:48" ht="30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</row>
    <row r="308" spans="1:48" ht="30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</row>
    <row r="309" spans="1:48" ht="30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</row>
    <row r="310" spans="1:48" ht="30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</row>
    <row r="311" spans="1:48" ht="30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</row>
    <row r="312" spans="1:48" ht="30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</row>
    <row r="313" spans="1:48" ht="30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</row>
    <row r="314" spans="1:48" ht="30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</row>
    <row r="315" spans="1:48" ht="30" customHeight="1" x14ac:dyDescent="0.3">
      <c r="A315" s="7" t="s">
        <v>222</v>
      </c>
      <c r="B315" s="8"/>
      <c r="C315" s="8"/>
      <c r="D315" s="8"/>
      <c r="E315" s="8"/>
      <c r="F315" s="10"/>
      <c r="G315" s="8"/>
      <c r="H315" s="10"/>
      <c r="I315" s="8"/>
      <c r="J315" s="10"/>
      <c r="K315" s="8"/>
      <c r="L315" s="10"/>
      <c r="M315" s="8"/>
      <c r="N315" t="s">
        <v>223</v>
      </c>
    </row>
    <row r="316" spans="1:48" ht="30" customHeight="1" x14ac:dyDescent="0.3">
      <c r="A316" s="7" t="s">
        <v>635</v>
      </c>
      <c r="B316" s="8" t="s">
        <v>647</v>
      </c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2"/>
      <c r="O316" s="2"/>
      <c r="P316" s="2"/>
      <c r="Q316" s="1" t="s">
        <v>636</v>
      </c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spans="1:48" ht="30" customHeight="1" x14ac:dyDescent="0.3">
      <c r="A317" s="7" t="s">
        <v>204</v>
      </c>
      <c r="B317" s="7" t="s">
        <v>52</v>
      </c>
      <c r="C317" s="7" t="s">
        <v>163</v>
      </c>
      <c r="D317" s="8">
        <v>1</v>
      </c>
      <c r="E317" s="10"/>
      <c r="F317" s="10"/>
      <c r="G317" s="10"/>
      <c r="H317" s="10"/>
      <c r="I317" s="10"/>
      <c r="J317" s="10"/>
      <c r="K317" s="10"/>
      <c r="L317" s="10"/>
      <c r="M317" s="7" t="s">
        <v>52</v>
      </c>
      <c r="N317" s="1" t="s">
        <v>206</v>
      </c>
      <c r="O317" s="1" t="s">
        <v>52</v>
      </c>
      <c r="P317" s="1" t="s">
        <v>52</v>
      </c>
      <c r="Q317" s="1" t="s">
        <v>636</v>
      </c>
      <c r="R317" s="1" t="s">
        <v>64</v>
      </c>
      <c r="S317" s="1" t="s">
        <v>64</v>
      </c>
      <c r="T317" s="1" t="s">
        <v>63</v>
      </c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1" t="s">
        <v>52</v>
      </c>
      <c r="AS317" s="1" t="s">
        <v>52</v>
      </c>
      <c r="AT317" s="2"/>
      <c r="AU317" s="1" t="s">
        <v>637</v>
      </c>
      <c r="AV317" s="2">
        <v>755</v>
      </c>
    </row>
    <row r="318" spans="1:48" ht="30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</row>
    <row r="319" spans="1:48" ht="30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</row>
    <row r="320" spans="1:48" ht="30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</row>
    <row r="321" spans="1:13" ht="30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</row>
    <row r="322" spans="1:13" ht="30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</row>
    <row r="323" spans="1:13" ht="30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</row>
    <row r="324" spans="1:13" ht="30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</row>
    <row r="325" spans="1:13" ht="30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</row>
    <row r="326" spans="1:13" ht="30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</row>
    <row r="327" spans="1:13" ht="30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</row>
    <row r="328" spans="1:13" ht="30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</row>
    <row r="329" spans="1:13" ht="30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</row>
    <row r="330" spans="1:13" ht="30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</row>
    <row r="331" spans="1:13" ht="30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</row>
    <row r="332" spans="1:13" ht="30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</row>
    <row r="333" spans="1:13" ht="30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</row>
    <row r="334" spans="1:13" ht="30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</row>
    <row r="335" spans="1:13" ht="30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</row>
    <row r="336" spans="1:13" ht="30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</row>
    <row r="337" spans="1:48" ht="30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</row>
    <row r="338" spans="1:48" ht="30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</row>
    <row r="339" spans="1:48" ht="30" customHeight="1" x14ac:dyDescent="0.3">
      <c r="A339" s="7" t="s">
        <v>222</v>
      </c>
      <c r="B339" s="8"/>
      <c r="C339" s="8"/>
      <c r="D339" s="8"/>
      <c r="E339" s="8"/>
      <c r="F339" s="10"/>
      <c r="G339" s="8"/>
      <c r="H339" s="10"/>
      <c r="I339" s="8"/>
      <c r="J339" s="10"/>
      <c r="K339" s="8"/>
      <c r="L339" s="10"/>
      <c r="M339" s="8"/>
      <c r="N339" t="s">
        <v>223</v>
      </c>
    </row>
    <row r="340" spans="1:48" ht="30" customHeight="1" x14ac:dyDescent="0.3">
      <c r="A340" s="7" t="s">
        <v>638</v>
      </c>
      <c r="B340" s="8" t="s">
        <v>648</v>
      </c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2"/>
      <c r="O340" s="2"/>
      <c r="P340" s="2"/>
      <c r="Q340" s="1" t="s">
        <v>639</v>
      </c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</row>
    <row r="341" spans="1:48" ht="30" customHeight="1" x14ac:dyDescent="0.3">
      <c r="A341" s="7" t="s">
        <v>386</v>
      </c>
      <c r="B341" s="7" t="s">
        <v>52</v>
      </c>
      <c r="C341" s="7" t="s">
        <v>163</v>
      </c>
      <c r="D341" s="8">
        <v>1</v>
      </c>
      <c r="E341" s="10"/>
      <c r="F341" s="10"/>
      <c r="G341" s="10"/>
      <c r="H341" s="10"/>
      <c r="I341" s="10"/>
      <c r="J341" s="10"/>
      <c r="K341" s="10"/>
      <c r="L341" s="10"/>
      <c r="M341" s="7" t="s">
        <v>52</v>
      </c>
      <c r="N341" s="1" t="s">
        <v>387</v>
      </c>
      <c r="O341" s="1" t="s">
        <v>52</v>
      </c>
      <c r="P341" s="1" t="s">
        <v>52</v>
      </c>
      <c r="Q341" s="1" t="s">
        <v>639</v>
      </c>
      <c r="R341" s="1" t="s">
        <v>64</v>
      </c>
      <c r="S341" s="1" t="s">
        <v>64</v>
      </c>
      <c r="T341" s="1" t="s">
        <v>63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1" t="s">
        <v>52</v>
      </c>
      <c r="AS341" s="1" t="s">
        <v>52</v>
      </c>
      <c r="AT341" s="2"/>
      <c r="AU341" s="1" t="s">
        <v>640</v>
      </c>
      <c r="AV341" s="2">
        <v>756</v>
      </c>
    </row>
    <row r="342" spans="1:48" ht="30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</row>
    <row r="343" spans="1:48" ht="30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</row>
    <row r="344" spans="1:48" ht="30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</row>
    <row r="345" spans="1:48" ht="30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</row>
    <row r="346" spans="1:48" ht="30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</row>
    <row r="347" spans="1:48" ht="30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</row>
    <row r="348" spans="1:48" ht="30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</row>
    <row r="349" spans="1:48" ht="30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</row>
    <row r="350" spans="1:48" ht="30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</row>
    <row r="351" spans="1:48" ht="30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</row>
    <row r="352" spans="1:48" ht="30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</row>
    <row r="353" spans="1:48" ht="30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</row>
    <row r="354" spans="1:48" ht="30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</row>
    <row r="355" spans="1:48" ht="30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</row>
    <row r="356" spans="1:48" ht="30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</row>
    <row r="357" spans="1:48" ht="30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</row>
    <row r="358" spans="1:48" ht="30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</row>
    <row r="359" spans="1:48" ht="30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</row>
    <row r="360" spans="1:48" ht="30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</row>
    <row r="361" spans="1:48" ht="30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</row>
    <row r="362" spans="1:48" ht="30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</row>
    <row r="363" spans="1:48" ht="30" customHeight="1" x14ac:dyDescent="0.3">
      <c r="A363" s="7" t="s">
        <v>222</v>
      </c>
      <c r="B363" s="8"/>
      <c r="C363" s="8"/>
      <c r="D363" s="8"/>
      <c r="E363" s="8"/>
      <c r="F363" s="10"/>
      <c r="G363" s="8"/>
      <c r="H363" s="10"/>
      <c r="I363" s="8"/>
      <c r="J363" s="10"/>
      <c r="K363" s="8"/>
      <c r="L363" s="10"/>
      <c r="M363" s="8"/>
      <c r="N363" t="s">
        <v>223</v>
      </c>
    </row>
    <row r="364" spans="1:48" ht="30" customHeight="1" x14ac:dyDescent="0.3">
      <c r="A364" s="7" t="s">
        <v>641</v>
      </c>
      <c r="B364" s="8" t="s">
        <v>648</v>
      </c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2"/>
      <c r="O364" s="2"/>
      <c r="P364" s="2"/>
      <c r="Q364" s="1" t="s">
        <v>642</v>
      </c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</row>
    <row r="365" spans="1:48" ht="30" customHeight="1" x14ac:dyDescent="0.3">
      <c r="A365" s="7" t="s">
        <v>454</v>
      </c>
      <c r="B365" s="7" t="s">
        <v>52</v>
      </c>
      <c r="C365" s="7" t="s">
        <v>163</v>
      </c>
      <c r="D365" s="8">
        <v>1</v>
      </c>
      <c r="E365" s="10"/>
      <c r="F365" s="10"/>
      <c r="G365" s="10"/>
      <c r="H365" s="10"/>
      <c r="I365" s="10"/>
      <c r="J365" s="10"/>
      <c r="K365" s="10"/>
      <c r="L365" s="10"/>
      <c r="M365" s="7" t="s">
        <v>52</v>
      </c>
      <c r="N365" s="1" t="s">
        <v>455</v>
      </c>
      <c r="O365" s="1" t="s">
        <v>52</v>
      </c>
      <c r="P365" s="1" t="s">
        <v>52</v>
      </c>
      <c r="Q365" s="1" t="s">
        <v>642</v>
      </c>
      <c r="R365" s="1" t="s">
        <v>64</v>
      </c>
      <c r="S365" s="1" t="s">
        <v>64</v>
      </c>
      <c r="T365" s="1" t="s">
        <v>63</v>
      </c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1" t="s">
        <v>52</v>
      </c>
      <c r="AS365" s="1" t="s">
        <v>52</v>
      </c>
      <c r="AT365" s="2"/>
      <c r="AU365" s="1" t="s">
        <v>643</v>
      </c>
      <c r="AV365" s="2">
        <v>757</v>
      </c>
    </row>
    <row r="366" spans="1:48" ht="30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</row>
    <row r="367" spans="1:48" ht="30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</row>
    <row r="368" spans="1:48" ht="30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</row>
    <row r="369" spans="1:13" ht="30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</row>
    <row r="370" spans="1:13" ht="30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</row>
    <row r="371" spans="1:13" ht="30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</row>
    <row r="372" spans="1:13" ht="30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</row>
    <row r="373" spans="1:13" ht="30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</row>
    <row r="374" spans="1:13" ht="30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</row>
    <row r="375" spans="1:13" ht="30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</row>
    <row r="376" spans="1:13" ht="30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</row>
    <row r="377" spans="1:13" ht="30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</row>
    <row r="378" spans="1:13" ht="30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</row>
    <row r="379" spans="1:13" ht="30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</row>
    <row r="380" spans="1:13" ht="30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</row>
    <row r="381" spans="1:13" ht="30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</row>
    <row r="382" spans="1:13" ht="30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</row>
    <row r="383" spans="1:13" ht="30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</row>
    <row r="384" spans="1:13" ht="30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</row>
    <row r="385" spans="1:14" ht="30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</row>
    <row r="386" spans="1:14" ht="30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</row>
    <row r="387" spans="1:14" ht="30" customHeight="1" x14ac:dyDescent="0.3">
      <c r="A387" s="7" t="s">
        <v>222</v>
      </c>
      <c r="B387" s="8"/>
      <c r="C387" s="8"/>
      <c r="D387" s="8"/>
      <c r="E387" s="8"/>
      <c r="F387" s="10"/>
      <c r="G387" s="8"/>
      <c r="H387" s="10"/>
      <c r="I387" s="8"/>
      <c r="J387" s="10"/>
      <c r="K387" s="8"/>
      <c r="L387" s="10"/>
      <c r="M387" s="8"/>
      <c r="N387" t="s">
        <v>223</v>
      </c>
    </row>
    <row r="407" spans="4:4" x14ac:dyDescent="0.3">
      <c r="D407" t="s">
        <v>714</v>
      </c>
    </row>
  </sheetData>
  <mergeCells count="45">
    <mergeCell ref="S2:S3"/>
    <mergeCell ref="A1:M1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P2:P3"/>
    <mergeCell ref="Q2:Q3"/>
    <mergeCell ref="R2:R3"/>
    <mergeCell ref="AE2:AE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  <mergeCell ref="AD2:AD3"/>
    <mergeCell ref="AQ2:AQ3"/>
    <mergeCell ref="AF2:AF3"/>
    <mergeCell ref="AG2:AG3"/>
    <mergeCell ref="AH2:AH3"/>
    <mergeCell ref="AI2:AI3"/>
    <mergeCell ref="AJ2:AJ3"/>
    <mergeCell ref="AK2:AK3"/>
    <mergeCell ref="AL2:AL3"/>
    <mergeCell ref="AM2:AM3"/>
    <mergeCell ref="AN2:AN3"/>
    <mergeCell ref="AO2:AO3"/>
    <mergeCell ref="AP2:AP3"/>
    <mergeCell ref="AR2:AR3"/>
    <mergeCell ref="AS2:AS3"/>
    <mergeCell ref="AT2:AT3"/>
    <mergeCell ref="AU2:AU3"/>
    <mergeCell ref="AV2:AV3"/>
  </mergeCells>
  <phoneticPr fontId="3" type="noConversion"/>
  <pageMargins left="0.78740157480314954" right="0" top="0.39370078740157477" bottom="0.39370078740157477" header="0" footer="0"/>
  <pageSetup paperSize="9" scale="64" fitToHeight="0" orientation="landscape" r:id="rId1"/>
  <rowBreaks count="11" manualBreakCount="11">
    <brk id="51" max="16383" man="1"/>
    <brk id="99" max="16383" man="1"/>
    <brk id="147" max="16383" man="1"/>
    <brk id="171" max="16383" man="1"/>
    <brk id="219" max="16383" man="1"/>
    <brk id="267" max="16383" man="1"/>
    <brk id="291" max="16383" man="1"/>
    <brk id="315" max="16383" man="1"/>
    <brk id="339" max="16383" man="1"/>
    <brk id="363" max="16383" man="1"/>
    <brk id="3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5</vt:i4>
      </vt:variant>
    </vt:vector>
  </HeadingPairs>
  <TitlesOfParts>
    <vt:vector size="8" baseType="lpstr">
      <vt:lpstr>원가</vt:lpstr>
      <vt:lpstr>공종별집계표</vt:lpstr>
      <vt:lpstr>공종별내역서</vt:lpstr>
      <vt:lpstr>공종별내역서!Print_Area</vt:lpstr>
      <vt:lpstr>공종별집계표!Print_Area</vt:lpstr>
      <vt:lpstr>원가!Print_Area</vt:lpstr>
      <vt:lpstr>공종별내역서!Print_Titles</vt:lpstr>
      <vt:lpstr>공종별집계표!Print_Titles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hsmc_jaemu05</cp:lastModifiedBy>
  <dcterms:created xsi:type="dcterms:W3CDTF">2023-11-27T01:49:39Z</dcterms:created>
  <dcterms:modified xsi:type="dcterms:W3CDTF">2024-03-05T09:39:29Z</dcterms:modified>
</cp:coreProperties>
</file>