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80"/>
  </bookViews>
  <sheets>
    <sheet name="원가" sheetId="8" r:id="rId1"/>
    <sheet name="공종별집계표" sheetId="7" r:id="rId2"/>
    <sheet name="공종별내역서" sheetId="6" r:id="rId3"/>
    <sheet name=" 공사설정 " sheetId="2" state="hidden" r:id="rId4"/>
    <sheet name="Sheet1" sheetId="1" state="hidden" r:id="rId5"/>
  </sheets>
  <definedNames>
    <definedName name="_xlnm.Print_Area" localSheetId="2">공종별내역서!$A$1:$M$291</definedName>
    <definedName name="_xlnm.Print_Area" localSheetId="1">공종별집계표!$A$1:$M$27</definedName>
    <definedName name="_xlnm.Print_Area" localSheetId="0">원가!$B$3:$AL$36</definedName>
    <definedName name="_xlnm.Print_Titles" localSheetId="2">공종별내역서!$1:$3</definedName>
    <definedName name="_xlnm.Print_Titles" localSheetId="1">공종별집계표!$1:$4</definedName>
  </definedNames>
  <calcPr calcId="145621"/>
</workbook>
</file>

<file path=xl/calcChain.xml><?xml version="1.0" encoding="utf-8"?>
<calcChain xmlns="http://schemas.openxmlformats.org/spreadsheetml/2006/main">
  <c r="T15" i="7" l="1"/>
  <c r="T14" i="7"/>
  <c r="B4" i="8"/>
  <c r="AG4" i="8" l="1"/>
  <c r="T4" i="8" s="1"/>
</calcChain>
</file>

<file path=xl/sharedStrings.xml><?xml version="1.0" encoding="utf-8"?>
<sst xmlns="http://schemas.openxmlformats.org/spreadsheetml/2006/main" count="2366" uniqueCount="674">
  <si>
    <t>공 종 별 집 계 표</t>
  </si>
  <si>
    <t>[ 홍성의료원 감염병 긴급치료병상 리모델링-통신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</si>
  <si>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</si>
  <si>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</si>
  <si>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</si>
  <si>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</si>
  <si>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</si>
  <si>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</si>
  <si>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</si>
  <si>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</si>
  <si>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</si>
  <si>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</si>
  <si>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</si>
  <si>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</si>
  <si>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</si>
  <si>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</si>
  <si>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</si>
  <si>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</si>
  <si>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</si>
  <si>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</si>
  <si>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</si>
  <si>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</si>
  <si>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</si>
  <si>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</si>
  <si>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</si>
  <si>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</si>
  <si>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</si>
  <si>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</si>
  <si>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</si>
  <si>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</si>
  <si>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</si>
  <si>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</si>
  <si>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</si>
  <si>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</si>
  <si>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</si>
  <si>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</si>
  <si>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</si>
  <si>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</si>
  <si>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</si>
  <si>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</si>
  <si>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</si>
  <si>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</si>
  <si>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</si>
  <si>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</si>
  <si>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</si>
  <si>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</si>
  <si>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</si>
  <si>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</si>
  <si>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</si>
  <si>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</si>
  <si>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</si>
  <si>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감염병 긴급치료병상 리모델링-통신</t>
  </si>
  <si>
    <t/>
  </si>
  <si>
    <t>01</t>
  </si>
  <si>
    <t>0101  통신공사</t>
  </si>
  <si>
    <t>0101</t>
  </si>
  <si>
    <t>010101  전화및LAN설비공사</t>
  </si>
  <si>
    <t>010101</t>
  </si>
  <si>
    <t>나사없는전선관(통신)</t>
  </si>
  <si>
    <t>용융아연도도금 E19</t>
  </si>
  <si>
    <t>M</t>
  </si>
  <si>
    <t>호표 37</t>
  </si>
  <si>
    <t>5C8313DF64AD8816A96941D5D8C3CE</t>
  </si>
  <si>
    <t>T</t>
  </si>
  <si>
    <t>F</t>
  </si>
  <si>
    <t>0101015C8313DF64AD8816A96941D5D8C3CE</t>
  </si>
  <si>
    <t>용융아연도도금 E25</t>
  </si>
  <si>
    <t>호표 38</t>
  </si>
  <si>
    <t>5C8313DF64AD8816A96941D5D8C07A</t>
  </si>
  <si>
    <t>0101015C8313DF64AD8816A96941D5D8C07A</t>
  </si>
  <si>
    <t>용융아연도도금 E31</t>
  </si>
  <si>
    <t>호표 39</t>
  </si>
  <si>
    <t>5C8313DF64AD8816A96941D5D8C100</t>
  </si>
  <si>
    <t>0101015C8313DF64AD8816A96941D5D8C100</t>
  </si>
  <si>
    <t>1종금속제가요전선관(통신)</t>
  </si>
  <si>
    <t xml:space="preserve"> 16 mm 비방수</t>
  </si>
  <si>
    <t>호표 41</t>
  </si>
  <si>
    <t>5C8313DF64AD8816BBC961A647835F</t>
  </si>
  <si>
    <t>0101015C8313DF64AD8816BBC961A647835F</t>
  </si>
  <si>
    <t xml:space="preserve"> 22 mm 비방수</t>
  </si>
  <si>
    <t>호표 42</t>
  </si>
  <si>
    <t>5C8313DF64AD8816BBC961A647808B</t>
  </si>
  <si>
    <t>0101015C8313DF64AD8816BBC961A647808B</t>
  </si>
  <si>
    <t>UTP 케이블</t>
  </si>
  <si>
    <t>CAT 6. 4P-0.5mm</t>
  </si>
  <si>
    <t>호표 44</t>
  </si>
  <si>
    <t>5C8313DF64931416497FC1E62B7A69</t>
  </si>
  <si>
    <t>0101015C8313DF64931416497FC1E62B7A69</t>
  </si>
  <si>
    <t>나사없는전선관 지지행거(통신)</t>
  </si>
  <si>
    <t>E19</t>
  </si>
  <si>
    <t>개소</t>
  </si>
  <si>
    <t>호표 30</t>
  </si>
  <si>
    <t>5C8313DD69C7C216E959116BBFD9DF</t>
  </si>
  <si>
    <t>0101015C8313DD69C7C216E959116BBFD9DF</t>
  </si>
  <si>
    <t>E25</t>
  </si>
  <si>
    <t>호표 31</t>
  </si>
  <si>
    <t>5C8313DD69C7C216E959116BBFD838</t>
  </si>
  <si>
    <t>0101015C8313DD69C7C216E959116BBFD838</t>
  </si>
  <si>
    <t>E31</t>
  </si>
  <si>
    <t>호표 32</t>
  </si>
  <si>
    <t>5C8313DD69C7C216E959116BBFDB8C</t>
  </si>
  <si>
    <t>0101015C8313DD69C7C216E959116BBFDB8C</t>
  </si>
  <si>
    <t>아우트렛박스(통신노출)</t>
  </si>
  <si>
    <t>중형4각 54㎜</t>
  </si>
  <si>
    <t>개</t>
  </si>
  <si>
    <t>호표 54</t>
  </si>
  <si>
    <t>5C8313DF64F592167312D16AB1B605</t>
  </si>
  <si>
    <t>0101015C8313DF64F592167312D16AB1B605</t>
  </si>
  <si>
    <t>스위치박스(통신)</t>
  </si>
  <si>
    <t>1 개용 54 mm</t>
  </si>
  <si>
    <t>호표 55</t>
  </si>
  <si>
    <t>5C8313DF64F592167312D16AB1B458</t>
  </si>
  <si>
    <t>0101015C8313DF64F592167312D16AB1B458</t>
  </si>
  <si>
    <t>전화및LAN용포트</t>
  </si>
  <si>
    <t>MODULAR JACK 8P 1구</t>
  </si>
  <si>
    <t>호표 7</t>
  </si>
  <si>
    <t>5B83E315633AA616927681A2E70AD2</t>
  </si>
  <si>
    <t>0101015B83E315633AA616927681A2E70AD2</t>
  </si>
  <si>
    <t>MODULAR JACK 8P 2구</t>
  </si>
  <si>
    <t>호표 8</t>
  </si>
  <si>
    <t>5B83E315633AA616927681A2E70C9F</t>
  </si>
  <si>
    <t>0101015B83E315633AA616927681A2E70C9F</t>
  </si>
  <si>
    <t>SYSTEM BOX용, 8P 2구</t>
  </si>
  <si>
    <t>호표 9</t>
  </si>
  <si>
    <t>5B83E315633AA616927681A2E6640E</t>
  </si>
  <si>
    <t>0101015B83E315633AA616927681A2E6640E</t>
  </si>
  <si>
    <t>배관용홈파기</t>
  </si>
  <si>
    <t>22C 이하</t>
  </si>
  <si>
    <t>호표 36</t>
  </si>
  <si>
    <t>5C8313DD69426416D2DE8139945870</t>
  </si>
  <si>
    <t>0101015C8313DD69426416D2DE8139945870</t>
  </si>
  <si>
    <t>통합배선 철거 설비 주자재</t>
  </si>
  <si>
    <t>SET</t>
  </si>
  <si>
    <t>호표 29</t>
  </si>
  <si>
    <t>5B83E315633AB716000B713CBC47A9</t>
  </si>
  <si>
    <t>0101015B83E315633AB716000B713CBC47A9</t>
  </si>
  <si>
    <t>1종금속제가요전선관</t>
  </si>
  <si>
    <t>박스커넥터, 16 mm 비방수</t>
  </si>
  <si>
    <t>5BE493946C1D21160719F167EAC95F6B86784C</t>
  </si>
  <si>
    <t>0101015BE493946C1D21160719F167EAC95F6B86784C</t>
  </si>
  <si>
    <t>아우트렛박스 커버</t>
  </si>
  <si>
    <t>4각, 평</t>
  </si>
  <si>
    <t>5BE493946C0CDD1604F3218791F00104AAC89E</t>
  </si>
  <si>
    <t>0101015BE493946C0CDD1604F3218791F00104AAC89E</t>
  </si>
  <si>
    <t>나사없는전선관용 부품</t>
  </si>
  <si>
    <t>커플링, E19</t>
  </si>
  <si>
    <t>5BE493946C1D211607191185714E66C30E9CC2</t>
  </si>
  <si>
    <t>0101015BE493946C1D211607191185714E66C30E9CC2</t>
  </si>
  <si>
    <t>커플링, E25</t>
  </si>
  <si>
    <t>5BE493946C1D211607191185714E66C30E9CC3</t>
  </si>
  <si>
    <t>0101015BE493946C1D211607191185714E66C30E9CC3</t>
  </si>
  <si>
    <t>커플링, E31</t>
  </si>
  <si>
    <t>5BE493946C1D211607191185714E66C30E9CC0</t>
  </si>
  <si>
    <t>0101015BE493946C1D211607191185714E66C30E9CC0</t>
  </si>
  <si>
    <t>박스커넥터, E19</t>
  </si>
  <si>
    <t>5BE493946C1D211607191185714E66C30E990E</t>
  </si>
  <si>
    <t>0101015BE493946C1D211607191185714E66C30E990E</t>
  </si>
  <si>
    <t>박스커넥터, E25</t>
  </si>
  <si>
    <t>5BE493946C1D211607191185714E66C30E990F</t>
  </si>
  <si>
    <t>0101015BE493946C1D211607191185714E66C30E990F</t>
  </si>
  <si>
    <t>박스커넥터, E31</t>
  </si>
  <si>
    <t>5BE493946C1D211607191185714E66C30E990C</t>
  </si>
  <si>
    <t>0101015BE493946C1D211607191185714E66C30E990C</t>
  </si>
  <si>
    <t>통합배선설비 주자재</t>
  </si>
  <si>
    <t>관급자재</t>
  </si>
  <si>
    <t>5C07335564801D16017B11DF17D378ECBE9E44</t>
  </si>
  <si>
    <t>0101015C07335564801D16017B11DF17D378ECBE9E44</t>
  </si>
  <si>
    <t>[ 합           계 ]</t>
  </si>
  <si>
    <t>TOTAL</t>
  </si>
  <si>
    <t>010102  TV설비공사</t>
  </si>
  <si>
    <t>010102</t>
  </si>
  <si>
    <t>0101025C8313DF64AD8816A96941D5D8C3CE</t>
  </si>
  <si>
    <t>0101025C8313DF64AD8816A96941D5D8C100</t>
  </si>
  <si>
    <t>0101025C8313DF64AD8816BBC961A647835F</t>
  </si>
  <si>
    <t>난연성 비닐절연 접지용전선(통신)</t>
  </si>
  <si>
    <t>0.6/1kV F-GV  16㎟</t>
  </si>
  <si>
    <t>호표 45</t>
  </si>
  <si>
    <t>5C8313DF6493141603C8F1527CB56F</t>
  </si>
  <si>
    <t>0101025C8313DF6493141603C8F1527CB56F</t>
  </si>
  <si>
    <t>TV용 고발포동축케이블</t>
  </si>
  <si>
    <t>5C-HFBT</t>
  </si>
  <si>
    <t>호표 5</t>
  </si>
  <si>
    <t>5B83E315633AA6169291610AA28CF6</t>
  </si>
  <si>
    <t>0101025B83E315633AA6169291610AA28CF6</t>
  </si>
  <si>
    <t>7C-HFBT</t>
  </si>
  <si>
    <t>호표 6</t>
  </si>
  <si>
    <t>5B83E315633AA6169291610AA280C5</t>
  </si>
  <si>
    <t>0101025B83E315633AA6169291610AA280C5</t>
  </si>
  <si>
    <t>0101025C8313DD69C7C216E959116BBFD9DF</t>
  </si>
  <si>
    <t>나사없는전선관 지지대-바닥or벽체(통신)</t>
  </si>
  <si>
    <t>호표 34</t>
  </si>
  <si>
    <t>5C8313DD69C7C216E959116BBB7C21</t>
  </si>
  <si>
    <t>0101025C8313DD69C7C216E959116BBB7C21</t>
  </si>
  <si>
    <t>압착단자 (통신) (접지용)</t>
  </si>
  <si>
    <t>R형동선 나압착 16 ㎟</t>
  </si>
  <si>
    <t>호표 3</t>
  </si>
  <si>
    <t>5B83E315630D6816B1DA71BBC0014F</t>
  </si>
  <si>
    <t>0101025B83E315630D6816B1DA71BBC0014F</t>
  </si>
  <si>
    <t>8각 54㎜</t>
  </si>
  <si>
    <t>호표 53</t>
  </si>
  <si>
    <t>5C8313DF64F592167312D16AB0997A</t>
  </si>
  <si>
    <t>0101025C8313DF64F592167312D16AB0997A</t>
  </si>
  <si>
    <t>0101025C8313DF64F592167312D16AB1B605</t>
  </si>
  <si>
    <t>0101025C8313DF64F592167312D16AB1B458</t>
  </si>
  <si>
    <t>T.V분배기함</t>
  </si>
  <si>
    <t>(1S+2D+6D*2+AMP+서지)*2EA</t>
  </si>
  <si>
    <t>호표 27</t>
  </si>
  <si>
    <t>5B83E315633AA616FB78315C7D35D7</t>
  </si>
  <si>
    <t>0101025B83E315633AA616FB78315C7D35D7</t>
  </si>
  <si>
    <t>TV 콘센트</t>
  </si>
  <si>
    <t>1방</t>
  </si>
  <si>
    <t>호표 10</t>
  </si>
  <si>
    <t>5B83E315633AA616927681A038C70E</t>
  </si>
  <si>
    <t>0101025B83E315633AA616927681A038C70E</t>
  </si>
  <si>
    <t>0101025BE493946C1D21160719F167EAC95F6B86784C</t>
  </si>
  <si>
    <t>8각, 평</t>
  </si>
  <si>
    <t>5BE493946C0CDD1604F3218791F00104AAC89D</t>
  </si>
  <si>
    <t>0101025BE493946C0CDD1604F3218791F00104AAC89D</t>
  </si>
  <si>
    <t>0101025BE493946C0CDD1604F3218791F00104AAC89E</t>
  </si>
  <si>
    <t>0101025BE493946C1D211607191185714E66C30E9CC2</t>
  </si>
  <si>
    <t>0101025BE493946C1D211607191185714E66C30E9CC0</t>
  </si>
  <si>
    <t>0101025BE493946C1D211607191185714E66C30E990E</t>
  </si>
  <si>
    <t>0101025BE493946C1D211607191185714E66C30E990C</t>
  </si>
  <si>
    <t>010103  방송설비공사</t>
  </si>
  <si>
    <t>010103</t>
  </si>
  <si>
    <t>0101035C8313DF64AD8816A96941D5D8C3CE</t>
  </si>
  <si>
    <t>0101035C8313DF64AD8816BBC961A647835F</t>
  </si>
  <si>
    <t>저독성폴리올레핀절연전선(HFIX)(통신)</t>
  </si>
  <si>
    <t>1.5㎟(1.38㎜)</t>
  </si>
  <si>
    <t>호표 35</t>
  </si>
  <si>
    <t>5C8313DD69F30E16C046B17021D59E</t>
  </si>
  <si>
    <t>0101035C8313DD69F30E16C046B17021D59E</t>
  </si>
  <si>
    <t>0101035C8313DF64931416497FC1E62B7A69</t>
  </si>
  <si>
    <t>0101035C8313DD69C7C216E959116BBFD9DF</t>
  </si>
  <si>
    <t>0101035C8313DF64F592167312D16AB0997A</t>
  </si>
  <si>
    <t>0101035C8313DF64F592167312D16AB1B605</t>
  </si>
  <si>
    <t>0101035C8313DF64F592167312D16AB1B458</t>
  </si>
  <si>
    <t>풀박스(통신)</t>
  </si>
  <si>
    <t>100×100×100</t>
  </si>
  <si>
    <t>호표 57</t>
  </si>
  <si>
    <t>5C8313DF64F592167312A196D44675</t>
  </si>
  <si>
    <t>0101035C8313DF64F592167312A196D44675</t>
  </si>
  <si>
    <t>PA용 스피커</t>
  </si>
  <si>
    <t>스피커(S.T), 천정용(3W)</t>
  </si>
  <si>
    <t>호표 24</t>
  </si>
  <si>
    <t>5B83E315633AA6168078A1D567959E</t>
  </si>
  <si>
    <t>0101035B83E315633AA6168078A1D567959E</t>
  </si>
  <si>
    <t>감쇄기</t>
  </si>
  <si>
    <t>ATT, 3단(3W)</t>
  </si>
  <si>
    <t>호표 25</t>
  </si>
  <si>
    <t>5B83E315633AA6168078A1D56068FD</t>
  </si>
  <si>
    <t>0101035B83E315633AA6168078A1D56068FD</t>
  </si>
  <si>
    <t>0101035C8313DD69426416D2DE8139945870</t>
  </si>
  <si>
    <t>0101035BE493946C1D21160719F167EAC95F6B86784C</t>
  </si>
  <si>
    <t>0101035BE493946C0CDD1604F3218791F00104AAC89D</t>
  </si>
  <si>
    <t>0101035BE493946C0CDD1604F3218791F00104AAC89E</t>
  </si>
  <si>
    <t>0101035BE493946C1D211607191185714E66C30E9CC2</t>
  </si>
  <si>
    <t>0101035BE493946C1D211607191185714E66C30E990E</t>
  </si>
  <si>
    <t>010104  너스콜설비공사</t>
  </si>
  <si>
    <t>010104</t>
  </si>
  <si>
    <t>0101045C8313DF64AD8816A96941D5D8C3CE</t>
  </si>
  <si>
    <t>0101045C8313DF64AD8816BBC961A647835F</t>
  </si>
  <si>
    <t>CAT 5E. 4P-0.5mm</t>
  </si>
  <si>
    <t>호표 43</t>
  </si>
  <si>
    <t>5C8313DF64931416497FC1E62B78BC</t>
  </si>
  <si>
    <t>0101045C8313DF64931416497FC1E62B78BC</t>
  </si>
  <si>
    <t>0101045C8313DD69C7C216E959116BBFD9DF</t>
  </si>
  <si>
    <t>0101045C8313DF64F592167312D16AB1B605</t>
  </si>
  <si>
    <t>2 개용 54 mm</t>
  </si>
  <si>
    <t>호표 56</t>
  </si>
  <si>
    <t>5C8313DF64F592167312D16AB1B57F</t>
  </si>
  <si>
    <t>0101045C8313DF64F592167312D16AB1B57F</t>
  </si>
  <si>
    <t>0101045C8313DD69426416D2DE8139945870</t>
  </si>
  <si>
    <t>0101045BE493946C1D21160719F167EAC95F6B86784C</t>
  </si>
  <si>
    <t>0101045BE493946C0CDD1604F3218791F00104AAC89E</t>
  </si>
  <si>
    <t>0101045BE493946C1D211607191185714E66C30E9CC2</t>
  </si>
  <si>
    <t>0101045BE493946C1D211607191185714E66C30E990E</t>
  </si>
  <si>
    <t>너스콜설비 주자재</t>
  </si>
  <si>
    <t>5C07335564801D16017B11DE7170595CC2B107</t>
  </si>
  <si>
    <t>0101045C07335564801D16017B11DE7170595CC2B107</t>
  </si>
  <si>
    <t>010105  CCTV설비공사</t>
  </si>
  <si>
    <t>010105</t>
  </si>
  <si>
    <t>0101055C8313DF64AD8816A96941D5D8C3CE</t>
  </si>
  <si>
    <t>0101055C8313DF64AD8816A96941D5D8C07A</t>
  </si>
  <si>
    <t>0101055C8313DF64AD8816A96941D5D8C100</t>
  </si>
  <si>
    <t>용융아연도도금 E39</t>
  </si>
  <si>
    <t>호표 40</t>
  </si>
  <si>
    <t>5C8313DF64AD8816A96941D5D8C682</t>
  </si>
  <si>
    <t>0101055C8313DF64AD8816A96941D5D8C682</t>
  </si>
  <si>
    <t>0101055C8313DF64AD8816BBC961A647835F</t>
  </si>
  <si>
    <t>0101055C8313DF64931416497FC1E62B7A69</t>
  </si>
  <si>
    <t>0101055C8313DD69C7C216E959116BBFD9DF</t>
  </si>
  <si>
    <t>0101055C8313DD69C7C216E959116BBFD838</t>
  </si>
  <si>
    <t>0101055C8313DD69C7C216E959116BBFDB8C</t>
  </si>
  <si>
    <t>E39</t>
  </si>
  <si>
    <t>호표 33</t>
  </si>
  <si>
    <t>5C8313DD69C7C216E959116BBFDAE5</t>
  </si>
  <si>
    <t>0101055C8313DD69C7C216E959116BBFDAE5</t>
  </si>
  <si>
    <t>0101055C8313DF64F592167312D16AB1B605</t>
  </si>
  <si>
    <t>0101055C8313DF64F592167312A196D44675</t>
  </si>
  <si>
    <t>0101055C8313DD69426416D2DE8139945870</t>
  </si>
  <si>
    <t>0101055BE493946C1D21160719F167EAC95F6B86784C</t>
  </si>
  <si>
    <t>0101055BE493946C0CDD1604F3218791F00104AAC89E</t>
  </si>
  <si>
    <t>0101055BE493946C1D211607191185714E66C30E9CC2</t>
  </si>
  <si>
    <t>0101055BE493946C1D211607191185714E66C30E9CC3</t>
  </si>
  <si>
    <t>0101055BE493946C1D211607191185714E66C30E9CC0</t>
  </si>
  <si>
    <t>커플링, E39</t>
  </si>
  <si>
    <t>5BE493946C1D211607191185714E66C30E9CC1</t>
  </si>
  <si>
    <t>0101055BE493946C1D211607191185714E66C30E9CC1</t>
  </si>
  <si>
    <t>0101055BE493946C1D211607191185714E66C30E990E</t>
  </si>
  <si>
    <t>0101055BE493946C1D211607191185714E66C30E990F</t>
  </si>
  <si>
    <t>0101055BE493946C1D211607191185714E66C30E990C</t>
  </si>
  <si>
    <t>박스커넥터, E39</t>
  </si>
  <si>
    <t>5BE493946C1D211607191185714E66C30E990D</t>
  </si>
  <si>
    <t>0101055BE493946C1D211607191185714E66C30E990D</t>
  </si>
  <si>
    <t>CCTV설비 주자재</t>
  </si>
  <si>
    <t>5C07335564801D16017B11DE7170595CC2B060</t>
  </si>
  <si>
    <t>0101055C07335564801D16017B11DE7170595CC2B060</t>
  </si>
  <si>
    <t>010106  CABLE TRAY설비공사</t>
  </si>
  <si>
    <t>010106</t>
  </si>
  <si>
    <t>0101065C8313DF6493141603C8F1527CB56F</t>
  </si>
  <si>
    <t>HI TEC TRAY-분체(통신)</t>
  </si>
  <si>
    <t>300x1.0t(100)</t>
  </si>
  <si>
    <t>호표 48</t>
  </si>
  <si>
    <t>5C8313DF6482A5162C0B71F28DFE5F</t>
  </si>
  <si>
    <t>0101065C8313DF6482A5162C0B71F28DFE5F</t>
  </si>
  <si>
    <t>TRAY COVER-분체(통신)</t>
  </si>
  <si>
    <t>300W</t>
  </si>
  <si>
    <t>호표 49</t>
  </si>
  <si>
    <t>5C8313DF6482A5162C0B71F28CDEE4</t>
  </si>
  <si>
    <t>0101065C8313DF6482A5162C0B71F28CDEE4</t>
  </si>
  <si>
    <t>HOR. ELBOW-분체(통신)</t>
  </si>
  <si>
    <t>300W(100)</t>
  </si>
  <si>
    <t>호표 50</t>
  </si>
  <si>
    <t>5C8313DF6482A5162C0B71F28879F1</t>
  </si>
  <si>
    <t>0101065C8313DF6482A5162C0B71F28879F1</t>
  </si>
  <si>
    <t>VER. ELBOW-분체(통신)</t>
  </si>
  <si>
    <t>호표 51</t>
  </si>
  <si>
    <t>5C8313DF6482A5162C0B71F2875769</t>
  </si>
  <si>
    <t>0101065C8313DF6482A5162C0B71F2875769</t>
  </si>
  <si>
    <t>TEE-분체(통신)</t>
  </si>
  <si>
    <t>호표 52</t>
  </si>
  <si>
    <t>5C8313DF6482A5162C0B71F2864C9C</t>
  </si>
  <si>
    <t>0101065C8313DF6482A5162C0B71F2864C9C</t>
  </si>
  <si>
    <t>케이블트레이지지대(통신)</t>
  </si>
  <si>
    <t xml:space="preserve"> W300</t>
  </si>
  <si>
    <t>호표 4</t>
  </si>
  <si>
    <t>5B83E315630D6816A06281A4A4FB2B</t>
  </si>
  <si>
    <t>0101065B83E315630D6816A06281A4A4FB2B</t>
  </si>
  <si>
    <t>JOINER SET(분체)</t>
  </si>
  <si>
    <t>5BE493946C1D21160719D1BA153AB7A6A0A3B6</t>
  </si>
  <si>
    <t>0101065BE493946C1D21160719D1BA153AB7A6A0A3B6</t>
  </si>
  <si>
    <t>Hi-Tec Tray부속품</t>
  </si>
  <si>
    <t>BONDING JUMPER, FUSE</t>
  </si>
  <si>
    <t>...</t>
  </si>
  <si>
    <t>5BE493946C1D2116071901E3080BC44F3AEF96</t>
  </si>
  <si>
    <t>0101065BE493946C1D2116071901E3080BC44F3AEF96</t>
  </si>
  <si>
    <t>010107  철거공사</t>
  </si>
  <si>
    <t>010107</t>
  </si>
  <si>
    <t>케이블트레이(통신) 철거</t>
  </si>
  <si>
    <t>STRAIGHT,St W200x100Hx2.3t</t>
  </si>
  <si>
    <t>호표 46</t>
  </si>
  <si>
    <t>5C8313DF6482A5162C0B21719C0EB1</t>
  </si>
  <si>
    <t>0101075C8313DF6482A5162C0B21719C0EB1</t>
  </si>
  <si>
    <t>STRAIGHT,St W300x100Hx2.3t</t>
  </si>
  <si>
    <t>호표 47</t>
  </si>
  <si>
    <t>5C8313DF6482A5162C0B21719C0F59</t>
  </si>
  <si>
    <t>0101075C8313DF6482A5162C0B21719C0F59</t>
  </si>
  <si>
    <t>T.V분배기함 - 철거</t>
  </si>
  <si>
    <t>(1S+8D+AMP+서지)*2EA</t>
  </si>
  <si>
    <t>호표 28</t>
  </si>
  <si>
    <t>5B83E315633AA616FB78315C7D35D6</t>
  </si>
  <si>
    <t>0101075B83E315633AA616FB78315C7D35D6</t>
  </si>
  <si>
    <t>감쇄기 철거</t>
  </si>
  <si>
    <t>ATT</t>
  </si>
  <si>
    <t>호표 26</t>
  </si>
  <si>
    <t>5B83E315633AA6168078A1D56068F8</t>
  </si>
  <si>
    <t>0101075B83E315633AA6168078A1D56068F8</t>
  </si>
  <si>
    <t>전화및LAN용포트 철거</t>
  </si>
  <si>
    <t>호표 11</t>
  </si>
  <si>
    <t>5B83E315633AA6169276914C241277</t>
  </si>
  <si>
    <t>0101075B83E315633AA6169276914C241277</t>
  </si>
  <si>
    <t>호표 12</t>
  </si>
  <si>
    <t>5B83E315633AA6169276914C27E3C1</t>
  </si>
  <si>
    <t>0101075B83E315633AA6169276914C27E3C1</t>
  </si>
  <si>
    <t>TV 유니트 철거</t>
  </si>
  <si>
    <t>호표 13</t>
  </si>
  <si>
    <t>5B83E315633AA6169276914C26DA21</t>
  </si>
  <si>
    <t>0101075B83E315633AA6169276914C26DA21</t>
  </si>
  <si>
    <t>스피커(천정) 철거</t>
  </si>
  <si>
    <t>5W 이하</t>
  </si>
  <si>
    <t>호표 14</t>
  </si>
  <si>
    <t>5B83E315633AA6169276914C26D646</t>
  </si>
  <si>
    <t>0101075B83E315633AA6169276914C26D646</t>
  </si>
  <si>
    <t>REMOTE AMP - 철거 후 재사용</t>
  </si>
  <si>
    <t>호표 15</t>
  </si>
  <si>
    <t>5B83E315633AA6169276914C215828</t>
  </si>
  <si>
    <t>0101075B83E315633AA6169276914C215828</t>
  </si>
  <si>
    <t>BED CONSOLE 통화용자기 - 철거</t>
  </si>
  <si>
    <t>호표 16</t>
  </si>
  <si>
    <t>5B83E315633AA6169276914C2159CF</t>
  </si>
  <si>
    <t>0101075B83E315633AA6169276914C2159CF</t>
  </si>
  <si>
    <t>복도 표시등 - 철거</t>
  </si>
  <si>
    <t>호표 17</t>
  </si>
  <si>
    <t>5B83E315633AA6169276914C2159CA</t>
  </si>
  <si>
    <t>0101075B83E315633AA6169276914C2159CA</t>
  </si>
  <si>
    <t>위급 호출기 - 철거</t>
  </si>
  <si>
    <t>호표 18</t>
  </si>
  <si>
    <t>5B83E315633AA6169276914C21567A</t>
  </si>
  <si>
    <t>0101075B83E315633AA6169276914C21567A</t>
  </si>
  <si>
    <t>주수신기 - 철거</t>
  </si>
  <si>
    <t>호표 19</t>
  </si>
  <si>
    <t>5B83E315633AA6169276914C21567F</t>
  </si>
  <si>
    <t>0101075B83E315633AA6169276914C21567F</t>
  </si>
  <si>
    <t>중앙 제어기 - 철거</t>
  </si>
  <si>
    <t>호표 20</t>
  </si>
  <si>
    <t>5B83E315633AA6169276914C21567D</t>
  </si>
  <si>
    <t>0101075B83E315633AA6169276914C21567D</t>
  </si>
  <si>
    <t>CCTV CAMERA - 철거</t>
  </si>
  <si>
    <t>호표 21</t>
  </si>
  <si>
    <t>5B83E315633AA6169276914C215701</t>
  </si>
  <si>
    <t>0101075B83E315633AA6169276914C215701</t>
  </si>
  <si>
    <t>UTP 케이블 철거</t>
  </si>
  <si>
    <t>호표 22</t>
  </si>
  <si>
    <t>5B83E315633AA6169276F1D40A10A8</t>
  </si>
  <si>
    <t>0101075B83E315633AA6169276F1D40A10A8</t>
  </si>
  <si>
    <t>난연성 비닐절연 접지용전선(통신) 철거</t>
  </si>
  <si>
    <t>0.6/1kV F-GV  25㎟</t>
  </si>
  <si>
    <t>호표 23</t>
  </si>
  <si>
    <t>5B83E315633AA6169276F1D7DAD08D</t>
  </si>
  <si>
    <t>0101075B83E315633AA6169276F1D7DAD08D</t>
  </si>
  <si>
    <t>0102  고재처리비</t>
  </si>
  <si>
    <t>0102</t>
  </si>
  <si>
    <t>6</t>
  </si>
  <si>
    <t>고재처리비</t>
  </si>
  <si>
    <t>동</t>
  </si>
  <si>
    <t>KG</t>
  </si>
  <si>
    <t>5BDBA38D64A599161E9D5181C6C77DF7DE8CEF</t>
  </si>
  <si>
    <t>01025BDBA38D64A599161E9D5181C6C77DF7DE8CEF</t>
  </si>
  <si>
    <t>철</t>
  </si>
  <si>
    <t>5BDBA38D64A599161E9D5181C6C77DF7DE8FA3</t>
  </si>
  <si>
    <t>01025BDBA38D64A599161E9D5181C6C77DF7DE8FA3</t>
  </si>
  <si>
    <t>0103  자재구매비</t>
  </si>
  <si>
    <t>0103</t>
  </si>
  <si>
    <t>3</t>
  </si>
  <si>
    <t>010301  관급자설치 관급자재</t>
  </si>
  <si>
    <t>010301</t>
  </si>
  <si>
    <t>01030101  통합배선</t>
  </si>
  <si>
    <t>01030101</t>
  </si>
  <si>
    <t>010301015C07335564801D16017B11DF17D378ECBE9E44</t>
  </si>
  <si>
    <t>01030102  CCTV</t>
  </si>
  <si>
    <t>01030102</t>
  </si>
  <si>
    <t>010301025C07335564801D16017B11DE7170595CC2B060</t>
  </si>
  <si>
    <t>통신공사</t>
    <phoneticPr fontId="3" type="noConversion"/>
  </si>
  <si>
    <t>통신공사</t>
    <phoneticPr fontId="3" type="noConversion"/>
  </si>
  <si>
    <t>통신공사</t>
    <phoneticPr fontId="3" type="noConversion"/>
  </si>
  <si>
    <t>통신공사</t>
    <phoneticPr fontId="3" type="noConversion"/>
  </si>
  <si>
    <t>자재구매비 관급자설치 관급자재</t>
    <phoneticPr fontId="3" type="noConversion"/>
  </si>
  <si>
    <t>합    계</t>
  </si>
  <si>
    <t>할증</t>
  </si>
  <si>
    <t>할증적용</t>
  </si>
  <si>
    <t>HAL3</t>
  </si>
  <si>
    <t>모르타르배합</t>
  </si>
  <si>
    <t>건축 9-1-1</t>
  </si>
  <si>
    <t>모래</t>
  </si>
  <si>
    <t>보통인부</t>
  </si>
  <si>
    <t>5B83E31563705916EA9161D1454B555C11533E6C87D316E7DB919965CE54778730C6</t>
  </si>
  <si>
    <t>5DD313C2680842168806E1F0FCC2001</t>
  </si>
  <si>
    <t>모르타르바름  인력  ㎡  건축 9-1-2   ( 호표 2 )</t>
  </si>
  <si>
    <t>㎡</t>
  </si>
  <si>
    <t>5B83E31563705916EA9161D1454A4E5C11533E6C87D316E7DB919965CE54778730C6</t>
  </si>
  <si>
    <t>5B83E31563705916EA9161D1454A4E5DD313C2680842168806E1F0FCC2001</t>
  </si>
  <si>
    <t>5BE493946C0CDD167FD03198B55CDEF067521E</t>
  </si>
  <si>
    <t>5B83E315630D6816B1DA71BBC0014F5C11533E6C87D316E7DB919965CE5477873812</t>
  </si>
  <si>
    <t>케이블트레이부속품</t>
  </si>
  <si>
    <t>M10×1000㎜</t>
  </si>
  <si>
    <t>M10×L50mm</t>
  </si>
  <si>
    <t>5B83E315630D6816A06281A4A4FB2B5C11533E6C87D316E7DB919965CE547787381C</t>
  </si>
  <si>
    <t>5BF6133B6C88FC163B20813DF94F57052959D0</t>
  </si>
  <si>
    <t>배관배선의 2%</t>
  </si>
  <si>
    <t>5C11533E6C87D316E7DB919965CE5477873813</t>
  </si>
  <si>
    <t>TV용 고발포동축케이블  7C-HFBT  M  통신 4-2-1   ( 호표 6 )</t>
  </si>
  <si>
    <t>5B83E315633AA6169291610AA280C55DD313C2680842168806E1F0FCC1002</t>
  </si>
  <si>
    <t>5B83E315633AA616927681A2E70AD25BE493946C0CDD167FE2E11C5F12F83A22E798</t>
  </si>
  <si>
    <t>5B8303BE683D0516D00D31CD63335A807B6E36</t>
  </si>
  <si>
    <t>전화및LAN용포트  SYSTEM BOX용, 8P 2구  개  통신 4-3-2   ( 호표 9 )</t>
  </si>
  <si>
    <t>5B83E315633AA616927681A2E6640E5DD313C2680842168806E1F0FCC2001</t>
  </si>
  <si>
    <t>5B83E315633AA616927681A038C70E5BE493946C0CDD167FE2E11C5F12F83A22E797</t>
  </si>
  <si>
    <t>5C11533E6C87D316E7DBD17434F84B625C16C2</t>
  </si>
  <si>
    <t>통신 4-3-2(30%)</t>
  </si>
  <si>
    <t>5B83E315633AA6169276914C2412775C11533E6C87D316E7DB919965CE547787381C</t>
  </si>
  <si>
    <t>5B83E315633AA6169276914C27E3C15C11533E6C87D316E7DB919965CE547787381C</t>
  </si>
  <si>
    <t>TV 콘센트 철거or이설</t>
  </si>
  <si>
    <t>5B83E315633AA6169276914C26DA215DD313C2680842168806E1F0FCC2001</t>
  </si>
  <si>
    <t>5BE493946C0C591646F101005B5E9A05543F81</t>
  </si>
  <si>
    <t>중앙 제어기 철거or이설</t>
  </si>
  <si>
    <t>5B83E315633AA6169276914C2157015BE493946C0C591646F101005B5E9A055316CB</t>
  </si>
  <si>
    <t>5B83E315633AA6169276F1D7DAD08D5DD313C2680842168806E1F0FCC1002</t>
  </si>
  <si>
    <t>5BE423676216CB160B5FA17982340F81DB9264</t>
  </si>
  <si>
    <t>5BE423676216CB160B5FA17982340F81DB9266</t>
  </si>
  <si>
    <t>5B83E315633AA6168078A1D56068F85DD313C2680842168806E1F0FCC2001</t>
  </si>
  <si>
    <t>양방향, 공청용, VHF/UHF 겸용 옥내</t>
  </si>
  <si>
    <t>5B83E315633AA616FB78315C7D35D75DD313C2680842168806E1F0FCC2001</t>
  </si>
  <si>
    <t>5B83E315633AA616FB78315C7D35D65BE493946C0CDD167FE2E11C5F1A3677F3B7CF</t>
  </si>
  <si>
    <t>5B83E315633AB716000B713CBC47A95C11533E6C87D316E7DB919965CE5477873813</t>
  </si>
  <si>
    <t>나사없는전선관 지지행거(통신)  E25  개소  통신 3-7-1   ( 호표 31 )</t>
  </si>
  <si>
    <t>5C8313DD69C7C216E959116BBFD8385C11533E6C87D316E7DB919965CE547787381C</t>
  </si>
  <si>
    <t>5C8313DD69C7C216E959116BBFDB8C5DD313C2680842168806E1F0FCC2001</t>
  </si>
  <si>
    <t>5C8313DD69C7C216E959116BBFDAE55BE4135E6046CA160FE191684565E7935CA62C</t>
  </si>
  <si>
    <t>5C8313DD69C7C216E959116BBFDAE55DD313C2680842168806E1F0FCC2001</t>
  </si>
  <si>
    <t>나사없는전선관 지지대-바닥or벽체(통신)  E31  개소  통신 3-7-1   ( 호표 34 )</t>
  </si>
  <si>
    <t>5C8313DD69C7C216E959116BBB7C215BE4135E6046F716DB8B912F0295291524D428</t>
  </si>
  <si>
    <t>5BF6133B6C88FC163B04911252E193A8B380A7</t>
  </si>
  <si>
    <t>5C8313DD69426416D2DE81399458705B83E31563705916EA9161D1454B55</t>
  </si>
  <si>
    <t>5C8313DD69426416D2DE81399458705BE493946C0C591646F101005B5E997DFE5E34</t>
  </si>
  <si>
    <t>5BE493946C1D2116070F01A721C901C7E75BC1</t>
  </si>
  <si>
    <t>5BE493946C1D2116070F01A721C901C7E75BC0</t>
  </si>
  <si>
    <t>5C8313DF64AD8816A96941D5D8C07A5DD313C2680842168806E1F0FCC1002</t>
  </si>
  <si>
    <t>5C8313DF64AD8816A96941D5D8C1005C11533E6C87D316E7DB919965CE547787381C</t>
  </si>
  <si>
    <t>5C8313DF64AD8816A96941D5D8C1005DD313C2680842168806E1F0FCC1002</t>
  </si>
  <si>
    <t>1종금속제가요전선관(통신)   16 mm 비방수  M  통신 3-1-1   ( 호표 41 )</t>
  </si>
  <si>
    <t>5C8313DF64AD8816BBC961A647835F5C11533E6C87D316E7DB919965CE547787381C</t>
  </si>
  <si>
    <t>5C8313DF64AD8816BBC961A647808B5BE493946C1D2116070F01A721C901C7E3FF88</t>
  </si>
  <si>
    <t>통신 4-3-1</t>
  </si>
  <si>
    <t>5BF6133B6C88FC163B20711A486554484B77EB</t>
  </si>
  <si>
    <t>5C8313DF64931416497FC1E62B7A695DD313C2680842168806E1F0FCC1002</t>
  </si>
  <si>
    <t>5C8313DF6493141603C8F1527CB56F5DD313C2680842168806E1F0FCC1002</t>
  </si>
  <si>
    <t>5C8313DF6482A5162C0B21719C0EB15DD313C2680842168806E1F0FCC2001</t>
  </si>
  <si>
    <t>케이블트레이(통신) 철거  STRAIGHT,St W300x100Hx2.3t  M  통신 3-4-1(50%)   ( 호표 47 )</t>
  </si>
  <si>
    <t>5BE493946C1D2116070F01A721C901C7EE88E0</t>
  </si>
  <si>
    <t>5C8313DF6482A5162C0B71F28DFE5F5BE493946C1D2116070F01A721C901C7EE88E0</t>
  </si>
  <si>
    <t>5C8313DF6482A5162C0B71F28DFE5F5C11533E6C87D316E7DB919965CE547787381C</t>
  </si>
  <si>
    <t>HOR. ELBOW-분체(통신)  300W(100)  SET  통신 3-4-1   ( 호표 50 )</t>
  </si>
  <si>
    <t>5BE493946C1D2116070F01A721C901C7EE8E0E</t>
  </si>
  <si>
    <t>5C8313DF6482A5162C0B71F28879F15BE493946C1D2116070F01A721C901C7EE8E0E</t>
  </si>
  <si>
    <t>5C8313DF6482A5162C0B71F28757695DD313C2680842168806E1F0FCC2001</t>
  </si>
  <si>
    <t>TEE-분체(통신)  300W(100)  SET  통신 3-4-1   ( 호표 52 )</t>
  </si>
  <si>
    <t>통신 3-2-1</t>
  </si>
  <si>
    <t>아우트렛박스(통신노출)  중형4각 54㎜  개  통신 3-2-1   ( 호표 54 )</t>
  </si>
  <si>
    <t>스위치박스 (통신)</t>
  </si>
  <si>
    <t>5BE493946C0CDD1604F32184DDCBBD4E57C327</t>
  </si>
  <si>
    <t>5C8313DF64F592167312D16AB1B57F5C11533E6C87D316E7DB919965CE547787381C</t>
  </si>
  <si>
    <t>5C8313DF64F592167312D16AB1B57F5DD313C2680842168806E1F0FCC2001</t>
  </si>
  <si>
    <t>5C8313DF64F592167312A196D446755C11533E6C87D316E7DB919965CE547787381C</t>
  </si>
  <si>
    <t>5C8313DF64F592167312A196D446755DD313C2680842168806E1F0FCC2001</t>
  </si>
  <si>
    <t>조달청가격</t>
  </si>
  <si>
    <t>물가자료</t>
  </si>
  <si>
    <t>유통물가</t>
  </si>
  <si>
    <t>거래가격</t>
  </si>
  <si>
    <t>조사가격</t>
  </si>
  <si>
    <t>자재 1</t>
  </si>
  <si>
    <t>자재 3</t>
  </si>
  <si>
    <t>자재 5</t>
  </si>
  <si>
    <t>1080</t>
  </si>
  <si>
    <t>자재 7</t>
  </si>
  <si>
    <t>1084</t>
  </si>
  <si>
    <t>993</t>
  </si>
  <si>
    <t>46</t>
  </si>
  <si>
    <t>56</t>
  </si>
  <si>
    <t>자재 14</t>
  </si>
  <si>
    <t>자재 17</t>
  </si>
  <si>
    <t>자재 22</t>
  </si>
  <si>
    <t>자재 39</t>
  </si>
  <si>
    <t>866</t>
  </si>
  <si>
    <t>자재 41</t>
  </si>
  <si>
    <t>1113</t>
  </si>
  <si>
    <t>자재 47</t>
  </si>
  <si>
    <t>자재 48</t>
  </si>
  <si>
    <t>자재 49</t>
  </si>
  <si>
    <t>자재 50</t>
  </si>
  <si>
    <t>1195</t>
  </si>
  <si>
    <t>1072</t>
  </si>
  <si>
    <t>자재 79</t>
  </si>
  <si>
    <t>노임 3</t>
  </si>
  <si>
    <t>노임 6</t>
  </si>
  <si>
    <t>노임 7</t>
  </si>
  <si>
    <t>노임 8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</si>
  <si>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</si>
  <si>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</si>
  <si>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</si>
  <si>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</si>
  <si>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</si>
  <si>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</si>
  <si>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</si>
  <si>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</si>
  <si>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</si>
  <si>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</si>
  <si>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</si>
  <si>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C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</si>
  <si>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</si>
  <si>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</si>
  <si>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</si>
  <si>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</si>
  <si>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</si>
  <si>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</si>
  <si>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</si>
  <si>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</si>
  <si>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</si>
  <si>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</si>
  <si>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</si>
  <si>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</si>
  <si>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</si>
  <si>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</si>
  <si>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</si>
  <si>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</si>
  <si>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</si>
  <si>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</si>
  <si>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</si>
  <si>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</si>
  <si>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</si>
  <si>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</si>
  <si>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</si>
  <si>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</si>
  <si>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</si>
  <si>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</si>
  <si>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</si>
  <si>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</si>
  <si>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</si>
  <si>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고 재 처 리 비</t>
  </si>
  <si>
    <t>시트명</t>
    <phoneticPr fontId="7" type="noConversion"/>
  </si>
  <si>
    <t>공종별집계표</t>
    <phoneticPr fontId="7" type="noConversion"/>
  </si>
  <si>
    <t>행</t>
    <phoneticPr fontId="7" type="noConversion"/>
  </si>
  <si>
    <t>금액:</t>
    <phoneticPr fontId="7" type="noConversion"/>
  </si>
  <si>
    <t>원 정</t>
    <phoneticPr fontId="7" type="noConversion"/>
  </si>
  <si>
    <t>(</t>
    <phoneticPr fontId="7" type="noConversion"/>
  </si>
  <si>
    <t>W</t>
    <phoneticPr fontId="7" type="noConversion"/>
  </si>
  <si>
    <t>)</t>
    <phoneticPr fontId="7" type="noConversion"/>
  </si>
  <si>
    <t>열</t>
    <phoneticPr fontId="7" type="noConversion"/>
  </si>
  <si>
    <t>비목</t>
    <phoneticPr fontId="7" type="noConversion"/>
  </si>
  <si>
    <t xml:space="preserve">구분 </t>
    <phoneticPr fontId="7" type="noConversion"/>
  </si>
  <si>
    <t>금액</t>
    <phoneticPr fontId="7" type="noConversion"/>
  </si>
  <si>
    <t>구성비</t>
    <phoneticPr fontId="7" type="noConversion"/>
  </si>
  <si>
    <t>비고</t>
    <phoneticPr fontId="7" type="noConversion"/>
  </si>
  <si>
    <t>F</t>
    <phoneticPr fontId="7" type="noConversion"/>
  </si>
  <si>
    <t>순공사비원가</t>
    <phoneticPr fontId="7" type="noConversion"/>
  </si>
  <si>
    <t>재료비</t>
    <phoneticPr fontId="7" type="noConversion"/>
  </si>
  <si>
    <t>직접재료비</t>
    <phoneticPr fontId="7" type="noConversion"/>
  </si>
  <si>
    <t>간접재료비</t>
    <phoneticPr fontId="7" type="noConversion"/>
  </si>
  <si>
    <t>작업부산물</t>
    <phoneticPr fontId="7" type="noConversion"/>
  </si>
  <si>
    <t>한전비</t>
    <phoneticPr fontId="7" type="noConversion"/>
  </si>
  <si>
    <t>소계</t>
    <phoneticPr fontId="7" type="noConversion"/>
  </si>
  <si>
    <t>H</t>
    <phoneticPr fontId="7" type="noConversion"/>
  </si>
  <si>
    <t>노무비</t>
    <phoneticPr fontId="7" type="noConversion"/>
  </si>
  <si>
    <t>직접노무비(가)</t>
    <phoneticPr fontId="7" type="noConversion"/>
  </si>
  <si>
    <t>간접노무비(나)</t>
    <phoneticPr fontId="7" type="noConversion"/>
  </si>
  <si>
    <t>J</t>
    <phoneticPr fontId="7" type="noConversion"/>
  </si>
  <si>
    <t>경비</t>
    <phoneticPr fontId="7" type="noConversion"/>
  </si>
  <si>
    <t>기계경비</t>
    <phoneticPr fontId="7" type="noConversion"/>
  </si>
  <si>
    <t>고용보험료</t>
    <phoneticPr fontId="7" type="noConversion"/>
  </si>
  <si>
    <t>산재보험료</t>
    <phoneticPr fontId="7" type="noConversion"/>
  </si>
  <si>
    <t>안전관리비</t>
    <phoneticPr fontId="13" type="noConversion"/>
  </si>
  <si>
    <t>산업안전보건관리비</t>
    <phoneticPr fontId="7" type="noConversion"/>
  </si>
  <si>
    <t>건강보험료</t>
    <phoneticPr fontId="7" type="noConversion"/>
  </si>
  <si>
    <t>연금보험료</t>
    <phoneticPr fontId="7" type="noConversion"/>
  </si>
  <si>
    <t>b.</t>
    <phoneticPr fontId="13" type="noConversion"/>
  </si>
  <si>
    <t>노인장기요양보험료</t>
    <phoneticPr fontId="7" type="noConversion"/>
  </si>
  <si>
    <t>기타경비</t>
    <phoneticPr fontId="7" type="noConversion"/>
  </si>
  <si>
    <t>퇴직공제부금비</t>
    <phoneticPr fontId="7" type="noConversion"/>
  </si>
  <si>
    <t>공사이행보증수수료</t>
    <phoneticPr fontId="7" type="noConversion"/>
  </si>
  <si>
    <t>환경보전비</t>
    <phoneticPr fontId="7" type="noConversion"/>
  </si>
  <si>
    <t>지급수수료</t>
    <phoneticPr fontId="7" type="noConversion"/>
  </si>
  <si>
    <t>소계</t>
    <phoneticPr fontId="7" type="noConversion"/>
  </si>
  <si>
    <t>계</t>
    <phoneticPr fontId="7" type="noConversion"/>
  </si>
  <si>
    <t>일반관리비</t>
    <phoneticPr fontId="7" type="noConversion"/>
  </si>
  <si>
    <t>이윤</t>
    <phoneticPr fontId="7" type="noConversion"/>
  </si>
  <si>
    <t>50억미만 15% / 50~300억미만 12% (공급가액 기준)</t>
    <phoneticPr fontId="7" type="noConversion"/>
  </si>
  <si>
    <t>고재처리비</t>
    <phoneticPr fontId="7" type="noConversion"/>
  </si>
  <si>
    <t>공급가액</t>
    <phoneticPr fontId="7" type="noConversion"/>
  </si>
  <si>
    <t>부가가치세</t>
    <phoneticPr fontId="7" type="noConversion"/>
  </si>
  <si>
    <t>도급액</t>
    <phoneticPr fontId="7" type="noConversion"/>
  </si>
  <si>
    <t>한전인입비/사용전검사비</t>
    <phoneticPr fontId="7" type="noConversion"/>
  </si>
  <si>
    <t>관급자설치 관급자재</t>
    <phoneticPr fontId="7" type="noConversion"/>
  </si>
  <si>
    <t>도급자설치 관급자재</t>
    <phoneticPr fontId="7" type="noConversion"/>
  </si>
  <si>
    <t>총공사비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</si>
</sst>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#"/>
    <numFmt numFmtId="177" formatCode="#,###;\-#,###;#;"/>
    <numFmt numFmtId="181" formatCode="&quot;₩&quot;#,##0_);\(&quot;₩&quot;#,##0\)"/>
    <numFmt numFmtId="182" formatCode="#,##0_);\(#,##0\)"/>
    <numFmt numFmtId="183" formatCode="0.0%"/>
    <numFmt numFmtId="185" formatCode="0.000%"/>
  </numFmts>
  <fonts count="16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2"/>
      <name val="돋움체"/>
      <family val="3"/>
      <charset val="129"/>
    </font>
    <font>
      <sz val="10"/>
      <name val="돋움체"/>
      <family val="3"/>
      <charset val="129"/>
    </font>
    <font>
      <b/>
      <sz val="10"/>
      <name val="돋움체"/>
      <family val="3"/>
      <charset val="129"/>
    </font>
    <font>
      <sz val="9"/>
      <name val="돋움체"/>
      <family val="3"/>
      <charset val="129"/>
    </font>
    <font>
      <sz val="8"/>
      <name val="맑은 고딕"/>
      <family val="3"/>
      <charset val="129"/>
    </font>
    <font>
      <sz val="10"/>
      <color rgb="FFC00000"/>
      <name val="돋움체"/>
      <family val="3"/>
      <charset val="129"/>
    </font>
    <font>
      <sz val="9"/>
      <color rgb="FFC0000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</cellStyleXfs>
  <cellXfs count="15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6" fillId="0" borderId="0" xfId="1" applyAlignment="1">
      <alignment horizontal="center"/>
    </xf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181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182" fontId="10" fillId="0" borderId="10" xfId="1" applyNumberFormat="1" applyFont="1" applyFill="1" applyBorder="1" applyAlignment="1">
      <alignment horizontal="right" vertical="center"/>
    </xf>
    <xf numFmtId="0" fontId="10" fillId="0" borderId="0" xfId="1" applyFont="1" applyBorder="1" applyAlignment="1">
      <alignment horizontal="left" vertical="center" shrinkToFit="1"/>
    </xf>
    <xf numFmtId="0" fontId="6" fillId="0" borderId="0" xfId="1" applyBorder="1"/>
    <xf numFmtId="182" fontId="10" fillId="0" borderId="12" xfId="1" applyNumberFormat="1" applyFont="1" applyFill="1" applyBorder="1" applyAlignment="1">
      <alignment horizontal="right" vertical="center"/>
    </xf>
    <xf numFmtId="0" fontId="6" fillId="0" borderId="0" xfId="1" applyAlignment="1"/>
    <xf numFmtId="182" fontId="10" fillId="0" borderId="14" xfId="1" applyNumberFormat="1" applyFont="1" applyFill="1" applyBorder="1" applyAlignment="1">
      <alignment horizontal="right" vertical="center"/>
    </xf>
    <xf numFmtId="0" fontId="10" fillId="0" borderId="16" xfId="2" applyFont="1" applyBorder="1" applyAlignment="1">
      <alignment vertical="center"/>
    </xf>
    <xf numFmtId="0" fontId="10" fillId="0" borderId="17" xfId="2" applyFont="1" applyBorder="1" applyAlignment="1">
      <alignment vertical="center"/>
    </xf>
    <xf numFmtId="182" fontId="10" fillId="0" borderId="16" xfId="1" applyNumberFormat="1" applyFont="1" applyFill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182" fontId="10" fillId="0" borderId="1" xfId="1" applyNumberFormat="1" applyFont="1" applyFill="1" applyBorder="1" applyAlignment="1">
      <alignment horizontal="right" vertical="center"/>
    </xf>
    <xf numFmtId="182" fontId="10" fillId="0" borderId="22" xfId="1" applyNumberFormat="1" applyFont="1" applyFill="1" applyBorder="1" applyAlignment="1">
      <alignment horizontal="right" vertical="center"/>
    </xf>
    <xf numFmtId="182" fontId="10" fillId="0" borderId="29" xfId="1" applyNumberFormat="1" applyFont="1" applyFill="1" applyBorder="1" applyAlignment="1">
      <alignment horizontal="right" vertical="center"/>
    </xf>
    <xf numFmtId="0" fontId="10" fillId="0" borderId="33" xfId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182" fontId="10" fillId="0" borderId="12" xfId="1" applyNumberFormat="1" applyFont="1" applyBorder="1" applyAlignment="1">
      <alignment horizontal="right" vertical="center"/>
    </xf>
    <xf numFmtId="0" fontId="10" fillId="0" borderId="37" xfId="1" applyFont="1" applyBorder="1" applyAlignment="1">
      <alignment horizontal="left" vertical="center" shrinkToFit="1"/>
    </xf>
    <xf numFmtId="182" fontId="11" fillId="0" borderId="43" xfId="1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left" vertical="center"/>
    </xf>
    <xf numFmtId="41" fontId="0" fillId="0" borderId="0" xfId="3" applyFont="1" applyAlignment="1">
      <alignment horizontal="center"/>
    </xf>
    <xf numFmtId="10" fontId="0" fillId="0" borderId="0" xfId="3" applyNumberFormat="1" applyFont="1" applyAlignment="1">
      <alignment horizontal="center"/>
    </xf>
    <xf numFmtId="0" fontId="10" fillId="0" borderId="38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 shrinkToFit="1"/>
    </xf>
    <xf numFmtId="0" fontId="10" fillId="0" borderId="41" xfId="1" applyFont="1" applyBorder="1" applyAlignment="1">
      <alignment horizontal="left" vertical="center" shrinkToFit="1"/>
    </xf>
    <xf numFmtId="0" fontId="11" fillId="0" borderId="42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left" vertical="center"/>
    </xf>
    <xf numFmtId="0" fontId="11" fillId="0" borderId="44" xfId="1" applyFont="1" applyBorder="1" applyAlignment="1">
      <alignment horizontal="left" vertical="center"/>
    </xf>
    <xf numFmtId="0" fontId="10" fillId="0" borderId="27" xfId="1" applyFont="1" applyBorder="1" applyAlignment="1">
      <alignment horizontal="distributed" vertical="center" indent="3"/>
    </xf>
    <xf numFmtId="0" fontId="10" fillId="0" borderId="12" xfId="1" applyFont="1" applyBorder="1" applyAlignment="1">
      <alignment horizontal="distributed" vertical="center" indent="3"/>
    </xf>
    <xf numFmtId="0" fontId="10" fillId="0" borderId="12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10" fillId="0" borderId="32" xfId="1" applyFont="1" applyFill="1" applyBorder="1" applyAlignment="1">
      <alignment horizontal="distributed" vertical="center" indent="3"/>
    </xf>
    <xf numFmtId="0" fontId="10" fillId="0" borderId="14" xfId="1" applyFont="1" applyFill="1" applyBorder="1" applyAlignment="1">
      <alignment horizontal="distributed" vertical="center" indent="3"/>
    </xf>
    <xf numFmtId="9" fontId="10" fillId="0" borderId="34" xfId="1" applyNumberFormat="1" applyFont="1" applyBorder="1" applyAlignment="1">
      <alignment horizontal="left" vertical="center"/>
    </xf>
    <xf numFmtId="9" fontId="10" fillId="0" borderId="35" xfId="1" applyNumberFormat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11" fillId="0" borderId="31" xfId="1" applyFont="1" applyFill="1" applyBorder="1" applyAlignment="1">
      <alignment horizontal="distributed" vertical="center" indent="3"/>
    </xf>
    <xf numFmtId="0" fontId="11" fillId="0" borderId="10" xfId="1" applyFont="1" applyFill="1" applyBorder="1" applyAlignment="1">
      <alignment horizontal="distributed" vertical="center" indent="3"/>
    </xf>
    <xf numFmtId="0" fontId="10" fillId="0" borderId="10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 shrinkToFit="1"/>
    </xf>
    <xf numFmtId="0" fontId="10" fillId="0" borderId="36" xfId="1" applyFont="1" applyBorder="1" applyAlignment="1">
      <alignment horizontal="left" vertical="center" shrinkToFit="1"/>
    </xf>
    <xf numFmtId="0" fontId="10" fillId="0" borderId="28" xfId="1" applyFont="1" applyFill="1" applyBorder="1" applyAlignment="1">
      <alignment horizontal="distributed" vertical="center" indent="3"/>
    </xf>
    <xf numFmtId="0" fontId="10" fillId="0" borderId="29" xfId="1" applyFont="1" applyFill="1" applyBorder="1" applyAlignment="1">
      <alignment horizontal="distributed" vertical="center" indent="3"/>
    </xf>
    <xf numFmtId="0" fontId="10" fillId="0" borderId="29" xfId="1" applyFont="1" applyBorder="1" applyAlignment="1">
      <alignment horizontal="left" vertical="center"/>
    </xf>
    <xf numFmtId="0" fontId="10" fillId="0" borderId="29" xfId="1" applyFont="1" applyBorder="1" applyAlignment="1">
      <alignment horizontal="left" vertical="center" shrinkToFit="1"/>
    </xf>
    <xf numFmtId="0" fontId="10" fillId="0" borderId="30" xfId="1" applyFont="1" applyBorder="1" applyAlignment="1">
      <alignment horizontal="left" vertical="center" shrinkToFit="1"/>
    </xf>
    <xf numFmtId="0" fontId="10" fillId="0" borderId="10" xfId="1" applyFont="1" applyBorder="1" applyAlignment="1">
      <alignment horizontal="left" vertical="center" shrinkToFit="1"/>
    </xf>
    <xf numFmtId="0" fontId="10" fillId="0" borderId="11" xfId="1" applyFont="1" applyBorder="1" applyAlignment="1">
      <alignment horizontal="left" vertical="center" shrinkToFit="1"/>
    </xf>
    <xf numFmtId="0" fontId="10" fillId="0" borderId="21" xfId="1" applyFont="1" applyFill="1" applyBorder="1" applyAlignment="1">
      <alignment horizontal="distributed" vertical="center" indent="3"/>
    </xf>
    <xf numFmtId="0" fontId="10" fillId="0" borderId="22" xfId="1" applyFont="1" applyFill="1" applyBorder="1" applyAlignment="1">
      <alignment horizontal="distributed" vertical="center" indent="3"/>
    </xf>
    <xf numFmtId="0" fontId="10" fillId="0" borderId="23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183" fontId="10" fillId="0" borderId="24" xfId="1" applyNumberFormat="1" applyFont="1" applyBorder="1" applyAlignment="1">
      <alignment horizontal="left" vertical="center"/>
    </xf>
    <xf numFmtId="183" fontId="10" fillId="0" borderId="25" xfId="1" applyNumberFormat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 shrinkToFit="1"/>
    </xf>
    <xf numFmtId="0" fontId="10" fillId="0" borderId="8" xfId="1" applyFont="1" applyBorder="1" applyAlignment="1">
      <alignment horizontal="left" vertical="center" shrinkToFit="1"/>
    </xf>
    <xf numFmtId="0" fontId="10" fillId="0" borderId="26" xfId="1" applyFont="1" applyBorder="1" applyAlignment="1">
      <alignment horizontal="left" vertical="center" shrinkToFit="1"/>
    </xf>
    <xf numFmtId="0" fontId="10" fillId="0" borderId="27" xfId="1" applyFont="1" applyFill="1" applyBorder="1" applyAlignment="1">
      <alignment horizontal="distributed" vertical="center" indent="3"/>
    </xf>
    <xf numFmtId="0" fontId="10" fillId="0" borderId="12" xfId="1" applyFont="1" applyFill="1" applyBorder="1" applyAlignment="1">
      <alignment horizontal="distributed" vertical="center" indent="3"/>
    </xf>
    <xf numFmtId="0" fontId="10" fillId="0" borderId="16" xfId="1" applyFont="1" applyBorder="1" applyAlignment="1">
      <alignment horizontal="left" vertical="center" shrinkToFit="1"/>
    </xf>
    <xf numFmtId="0" fontId="10" fillId="0" borderId="17" xfId="1" applyFont="1" applyBorder="1" applyAlignment="1">
      <alignment horizontal="left" vertical="center" shrinkToFit="1"/>
    </xf>
    <xf numFmtId="9" fontId="10" fillId="0" borderId="17" xfId="1" applyNumberFormat="1" applyFont="1" applyBorder="1" applyAlignment="1">
      <alignment horizontal="left" vertical="center"/>
    </xf>
    <xf numFmtId="9" fontId="10" fillId="0" borderId="18" xfId="1" applyNumberFormat="1" applyFont="1" applyBorder="1" applyAlignment="1">
      <alignment horizontal="left" vertical="center"/>
    </xf>
    <xf numFmtId="0" fontId="11" fillId="0" borderId="14" xfId="1" applyFont="1" applyFill="1" applyBorder="1" applyAlignment="1">
      <alignment horizontal="distributed" vertical="center" indent="2"/>
    </xf>
    <xf numFmtId="0" fontId="10" fillId="0" borderId="14" xfId="1" applyFont="1" applyBorder="1" applyAlignment="1">
      <alignment horizontal="left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10" fillId="0" borderId="6" xfId="1" applyFont="1" applyFill="1" applyBorder="1" applyAlignment="1">
      <alignment horizontal="center" vertical="center" textRotation="255"/>
    </xf>
    <xf numFmtId="0" fontId="10" fillId="0" borderId="1" xfId="1" applyFont="1" applyFill="1" applyBorder="1" applyAlignment="1">
      <alignment horizontal="center" vertical="center" textRotation="255"/>
    </xf>
    <xf numFmtId="0" fontId="10" fillId="0" borderId="7" xfId="1" applyFont="1" applyFill="1" applyBorder="1" applyAlignment="1">
      <alignment horizontal="distributed" vertical="center" indent="2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distributed" vertical="center" indent="2"/>
    </xf>
    <xf numFmtId="0" fontId="12" fillId="0" borderId="16" xfId="1" applyFont="1" applyFill="1" applyBorder="1" applyAlignment="1">
      <alignment horizontal="center" vertical="center"/>
    </xf>
    <xf numFmtId="0" fontId="6" fillId="0" borderId="17" xfId="1" applyBorder="1" applyAlignment="1">
      <alignment horizontal="center" vertical="center"/>
    </xf>
    <xf numFmtId="0" fontId="6" fillId="0" borderId="18" xfId="1" applyBorder="1" applyAlignment="1">
      <alignment horizontal="center" vertical="center"/>
    </xf>
    <xf numFmtId="0" fontId="10" fillId="0" borderId="19" xfId="1" applyFont="1" applyBorder="1" applyAlignment="1">
      <alignment horizontal="left" vertical="center" shrinkToFit="1"/>
    </xf>
    <xf numFmtId="0" fontId="15" fillId="0" borderId="16" xfId="1" applyFont="1" applyFill="1" applyBorder="1" applyAlignment="1">
      <alignment horizontal="center" vertical="center"/>
    </xf>
    <xf numFmtId="0" fontId="15" fillId="0" borderId="17" xfId="1" applyFont="1" applyFill="1" applyBorder="1" applyAlignment="1">
      <alignment horizontal="center" vertical="center"/>
    </xf>
    <xf numFmtId="0" fontId="15" fillId="0" borderId="18" xfId="1" applyFont="1" applyFill="1" applyBorder="1" applyAlignment="1">
      <alignment horizontal="center" vertical="center"/>
    </xf>
    <xf numFmtId="10" fontId="14" fillId="0" borderId="17" xfId="1" applyNumberFormat="1" applyFont="1" applyFill="1" applyBorder="1" applyAlignment="1">
      <alignment horizontal="left" vertical="center"/>
    </xf>
    <xf numFmtId="10" fontId="14" fillId="0" borderId="18" xfId="1" applyNumberFormat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distributed" vertical="center" indent="2"/>
    </xf>
    <xf numFmtId="0" fontId="10" fillId="0" borderId="16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183" fontId="10" fillId="0" borderId="17" xfId="1" applyNumberFormat="1" applyFont="1" applyBorder="1" applyAlignment="1">
      <alignment horizontal="left" vertical="center"/>
    </xf>
    <xf numFmtId="183" fontId="10" fillId="0" borderId="18" xfId="1" applyNumberFormat="1" applyFont="1" applyBorder="1" applyAlignment="1">
      <alignment horizontal="left" vertical="center"/>
    </xf>
    <xf numFmtId="0" fontId="12" fillId="0" borderId="12" xfId="1" applyFont="1" applyFill="1" applyBorder="1" applyAlignment="1">
      <alignment horizontal="distributed" vertical="center" wrapText="1" indent="2"/>
    </xf>
    <xf numFmtId="0" fontId="12" fillId="0" borderId="12" xfId="1" applyFont="1" applyFill="1" applyBorder="1" applyAlignment="1">
      <alignment horizontal="distributed" vertical="center" indent="2"/>
    </xf>
    <xf numFmtId="0" fontId="12" fillId="0" borderId="0" xfId="1" applyFont="1" applyBorder="1" applyAlignment="1">
      <alignment horizontal="center" vertical="center"/>
    </xf>
    <xf numFmtId="10" fontId="10" fillId="0" borderId="17" xfId="2" applyNumberFormat="1" applyFont="1" applyBorder="1" applyAlignment="1">
      <alignment horizontal="left" vertical="center"/>
    </xf>
    <xf numFmtId="10" fontId="10" fillId="0" borderId="18" xfId="2" applyNumberFormat="1" applyFont="1" applyBorder="1" applyAlignment="1">
      <alignment horizontal="left" vertical="center"/>
    </xf>
    <xf numFmtId="0" fontId="10" fillId="0" borderId="16" xfId="1" applyFont="1" applyFill="1" applyBorder="1" applyAlignment="1">
      <alignment horizontal="distributed" vertical="center" indent="2"/>
    </xf>
    <xf numFmtId="0" fontId="10" fillId="0" borderId="17" xfId="1" applyFont="1" applyFill="1" applyBorder="1" applyAlignment="1">
      <alignment horizontal="distributed" vertical="center" indent="2"/>
    </xf>
    <xf numFmtId="0" fontId="10" fillId="0" borderId="18" xfId="1" applyFont="1" applyFill="1" applyBorder="1" applyAlignment="1">
      <alignment horizontal="distributed" vertical="center" indent="2"/>
    </xf>
    <xf numFmtId="185" fontId="10" fillId="0" borderId="17" xfId="1" applyNumberFormat="1" applyFont="1" applyFill="1" applyBorder="1" applyAlignment="1">
      <alignment horizontal="left" vertical="center"/>
    </xf>
    <xf numFmtId="185" fontId="10" fillId="0" borderId="18" xfId="1" applyNumberFormat="1" applyFont="1" applyFill="1" applyBorder="1" applyAlignment="1">
      <alignment horizontal="left" vertical="center"/>
    </xf>
    <xf numFmtId="10" fontId="10" fillId="0" borderId="17" xfId="1" applyNumberFormat="1" applyFont="1" applyBorder="1" applyAlignment="1">
      <alignment horizontal="left" vertical="center"/>
    </xf>
    <xf numFmtId="10" fontId="10" fillId="0" borderId="18" xfId="1" applyNumberFormat="1" applyFont="1" applyBorder="1" applyAlignment="1">
      <alignment horizontal="lef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0" fillId="0" borderId="18" xfId="1" applyFont="1" applyBorder="1" applyAlignment="1">
      <alignment horizontal="left" vertical="center"/>
    </xf>
    <xf numFmtId="0" fontId="14" fillId="0" borderId="16" xfId="1" applyFont="1" applyFill="1" applyBorder="1" applyAlignment="1">
      <alignment horizontal="distributed" vertical="center" indent="2"/>
    </xf>
    <xf numFmtId="0" fontId="14" fillId="0" borderId="17" xfId="1" applyFont="1" applyFill="1" applyBorder="1" applyAlignment="1">
      <alignment horizontal="distributed" vertical="center" indent="2"/>
    </xf>
    <xf numFmtId="0" fontId="14" fillId="0" borderId="18" xfId="1" applyFont="1" applyFill="1" applyBorder="1" applyAlignment="1">
      <alignment horizontal="distributed" vertical="center" indent="2"/>
    </xf>
    <xf numFmtId="10" fontId="14" fillId="0" borderId="17" xfId="2" applyNumberFormat="1" applyFont="1" applyFill="1" applyBorder="1" applyAlignment="1">
      <alignment horizontal="left" vertical="center"/>
    </xf>
    <xf numFmtId="10" fontId="14" fillId="0" borderId="18" xfId="2" applyNumberFormat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distributed" vertical="center" indent="2"/>
    </xf>
    <xf numFmtId="0" fontId="10" fillId="0" borderId="7" xfId="1" applyFont="1" applyFill="1" applyBorder="1" applyAlignment="1">
      <alignment horizontal="distributed" vertical="center" indent="2" shrinkToFit="1"/>
    </xf>
    <xf numFmtId="0" fontId="6" fillId="0" borderId="8" xfId="1" applyBorder="1" applyAlignment="1">
      <alignment horizontal="distributed" vertical="center" indent="2"/>
    </xf>
    <xf numFmtId="0" fontId="6" fillId="0" borderId="9" xfId="1" applyBorder="1" applyAlignment="1">
      <alignment horizontal="distributed" vertical="center" indent="2"/>
    </xf>
    <xf numFmtId="0" fontId="9" fillId="0" borderId="2" xfId="1" applyFont="1" applyBorder="1" applyAlignment="1">
      <alignment horizontal="left" vertical="center" shrinkToFit="1"/>
    </xf>
    <xf numFmtId="0" fontId="9" fillId="0" borderId="0" xfId="1" applyFont="1" applyAlignment="1">
      <alignment horizontal="right" vertical="center"/>
    </xf>
    <xf numFmtId="0" fontId="9" fillId="0" borderId="2" xfId="1" applyFont="1" applyBorder="1" applyAlignment="1">
      <alignment horizontal="right" vertical="center" shrinkToFit="1"/>
    </xf>
    <xf numFmtId="0" fontId="9" fillId="0" borderId="0" xfId="1" applyFont="1" applyAlignment="1">
      <alignment horizontal="center" vertical="center"/>
    </xf>
    <xf numFmtId="182" fontId="9" fillId="0" borderId="0" xfId="1" applyNumberFormat="1" applyFont="1" applyAlignment="1">
      <alignment horizontal="right" vertical="center" shrinkToFi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4">
    <cellStyle name="쉼표 [0] 2" xfId="3"/>
    <cellStyle name="표준" xfId="0" builtinId="0"/>
    <cellStyle name="표준 2" xfId="1"/>
    <cellStyle name="표준_2007원가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0</xdr:rowOff>
    </xdr:from>
    <xdr:to>
      <xdr:col>21</xdr:col>
      <xdr:colOff>66675</xdr:colOff>
      <xdr:row>2</xdr:row>
      <xdr:rowOff>295275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1375" y="342900"/>
          <a:ext cx="2800350" cy="2952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공  사  원  가  계  산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 계   산 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공사원가계산서</a:t>
          </a:r>
        </a:p>
        <a:p>
          <a:pPr algn="ctr" rtl="0">
            <a:defRPr sz="1000"/>
          </a:pPr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47"/>
  <sheetViews>
    <sheetView tabSelected="1" view="pageBreakPreview" zoomScaleSheetLayoutView="100" workbookViewId="0">
      <selection activeCell="N26" sqref="N26:W26"/>
    </sheetView>
  </sheetViews>
  <sheetFormatPr defaultRowHeight="13.5" x14ac:dyDescent="0.15"/>
  <cols>
    <col min="1" max="1" width="3.125" style="12" customWidth="1"/>
    <col min="2" max="12" width="3.125" style="13" customWidth="1"/>
    <col min="13" max="13" width="17.75" style="13" customWidth="1"/>
    <col min="14" max="30" width="3.125" style="13" customWidth="1"/>
    <col min="31" max="31" width="2" style="13" customWidth="1"/>
    <col min="32" max="32" width="3.125" style="13" customWidth="1"/>
    <col min="33" max="37" width="4.25" style="13" customWidth="1"/>
    <col min="38" max="149" width="3.125" style="13" customWidth="1"/>
    <col min="150" max="248" width="9" style="13"/>
    <col min="249" max="260" width="3.125" style="13" customWidth="1"/>
    <col min="261" max="261" width="17.75" style="13" customWidth="1"/>
    <col min="262" max="278" width="3.125" style="13" customWidth="1"/>
    <col min="279" max="279" width="2" style="13" customWidth="1"/>
    <col min="280" max="280" width="3.125" style="13" customWidth="1"/>
    <col min="281" max="285" width="4.25" style="13" customWidth="1"/>
    <col min="286" max="287" width="3.125" style="13" customWidth="1"/>
    <col min="288" max="290" width="21.125" style="13" customWidth="1"/>
    <col min="291" max="405" width="3.125" style="13" customWidth="1"/>
    <col min="406" max="504" width="9" style="13"/>
    <col min="505" max="516" width="3.125" style="13" customWidth="1"/>
    <col min="517" max="517" width="17.75" style="13" customWidth="1"/>
    <col min="518" max="534" width="3.125" style="13" customWidth="1"/>
    <col min="535" max="535" width="2" style="13" customWidth="1"/>
    <col min="536" max="536" width="3.125" style="13" customWidth="1"/>
    <col min="537" max="541" width="4.25" style="13" customWidth="1"/>
    <col min="542" max="543" width="3.125" style="13" customWidth="1"/>
    <col min="544" max="546" width="21.125" style="13" customWidth="1"/>
    <col min="547" max="661" width="3.125" style="13" customWidth="1"/>
    <col min="662" max="760" width="9" style="13"/>
    <col min="761" max="772" width="3.125" style="13" customWidth="1"/>
    <col min="773" max="773" width="17.75" style="13" customWidth="1"/>
    <col min="774" max="790" width="3.125" style="13" customWidth="1"/>
    <col min="791" max="791" width="2" style="13" customWidth="1"/>
    <col min="792" max="792" width="3.125" style="13" customWidth="1"/>
    <col min="793" max="797" width="4.25" style="13" customWidth="1"/>
    <col min="798" max="799" width="3.125" style="13" customWidth="1"/>
    <col min="800" max="802" width="21.125" style="13" customWidth="1"/>
    <col min="803" max="917" width="3.125" style="13" customWidth="1"/>
    <col min="918" max="1016" width="9" style="13"/>
    <col min="1017" max="1028" width="3.125" style="13" customWidth="1"/>
    <col min="1029" max="1029" width="17.75" style="13" customWidth="1"/>
    <col min="1030" max="1046" width="3.125" style="13" customWidth="1"/>
    <col min="1047" max="1047" width="2" style="13" customWidth="1"/>
    <col min="1048" max="1048" width="3.125" style="13" customWidth="1"/>
    <col min="1049" max="1053" width="4.25" style="13" customWidth="1"/>
    <col min="1054" max="1055" width="3.125" style="13" customWidth="1"/>
    <col min="1056" max="1058" width="21.125" style="13" customWidth="1"/>
    <col min="1059" max="1173" width="3.125" style="13" customWidth="1"/>
    <col min="1174" max="1272" width="9" style="13"/>
    <col min="1273" max="1284" width="3.125" style="13" customWidth="1"/>
    <col min="1285" max="1285" width="17.75" style="13" customWidth="1"/>
    <col min="1286" max="1302" width="3.125" style="13" customWidth="1"/>
    <col min="1303" max="1303" width="2" style="13" customWidth="1"/>
    <col min="1304" max="1304" width="3.125" style="13" customWidth="1"/>
    <col min="1305" max="1309" width="4.25" style="13" customWidth="1"/>
    <col min="1310" max="1311" width="3.125" style="13" customWidth="1"/>
    <col min="1312" max="1314" width="21.125" style="13" customWidth="1"/>
    <col min="1315" max="1429" width="3.125" style="13" customWidth="1"/>
    <col min="1430" max="1528" width="9" style="13"/>
    <col min="1529" max="1540" width="3.125" style="13" customWidth="1"/>
    <col min="1541" max="1541" width="17.75" style="13" customWidth="1"/>
    <col min="1542" max="1558" width="3.125" style="13" customWidth="1"/>
    <col min="1559" max="1559" width="2" style="13" customWidth="1"/>
    <col min="1560" max="1560" width="3.125" style="13" customWidth="1"/>
    <col min="1561" max="1565" width="4.25" style="13" customWidth="1"/>
    <col min="1566" max="1567" width="3.125" style="13" customWidth="1"/>
    <col min="1568" max="1570" width="21.125" style="13" customWidth="1"/>
    <col min="1571" max="1685" width="3.125" style="13" customWidth="1"/>
    <col min="1686" max="1784" width="9" style="13"/>
    <col min="1785" max="1796" width="3.125" style="13" customWidth="1"/>
    <col min="1797" max="1797" width="17.75" style="13" customWidth="1"/>
    <col min="1798" max="1814" width="3.125" style="13" customWidth="1"/>
    <col min="1815" max="1815" width="2" style="13" customWidth="1"/>
    <col min="1816" max="1816" width="3.125" style="13" customWidth="1"/>
    <col min="1817" max="1821" width="4.25" style="13" customWidth="1"/>
    <col min="1822" max="1823" width="3.125" style="13" customWidth="1"/>
    <col min="1824" max="1826" width="21.125" style="13" customWidth="1"/>
    <col min="1827" max="1941" width="3.125" style="13" customWidth="1"/>
    <col min="1942" max="2040" width="9" style="13"/>
    <col min="2041" max="2052" width="3.125" style="13" customWidth="1"/>
    <col min="2053" max="2053" width="17.75" style="13" customWidth="1"/>
    <col min="2054" max="2070" width="3.125" style="13" customWidth="1"/>
    <col min="2071" max="2071" width="2" style="13" customWidth="1"/>
    <col min="2072" max="2072" width="3.125" style="13" customWidth="1"/>
    <col min="2073" max="2077" width="4.25" style="13" customWidth="1"/>
    <col min="2078" max="2079" width="3.125" style="13" customWidth="1"/>
    <col min="2080" max="2082" width="21.125" style="13" customWidth="1"/>
    <col min="2083" max="2197" width="3.125" style="13" customWidth="1"/>
    <col min="2198" max="2296" width="9" style="13"/>
    <col min="2297" max="2308" width="3.125" style="13" customWidth="1"/>
    <col min="2309" max="2309" width="17.75" style="13" customWidth="1"/>
    <col min="2310" max="2326" width="3.125" style="13" customWidth="1"/>
    <col min="2327" max="2327" width="2" style="13" customWidth="1"/>
    <col min="2328" max="2328" width="3.125" style="13" customWidth="1"/>
    <col min="2329" max="2333" width="4.25" style="13" customWidth="1"/>
    <col min="2334" max="2335" width="3.125" style="13" customWidth="1"/>
    <col min="2336" max="2338" width="21.125" style="13" customWidth="1"/>
    <col min="2339" max="2453" width="3.125" style="13" customWidth="1"/>
    <col min="2454" max="2552" width="9" style="13"/>
    <col min="2553" max="2564" width="3.125" style="13" customWidth="1"/>
    <col min="2565" max="2565" width="17.75" style="13" customWidth="1"/>
    <col min="2566" max="2582" width="3.125" style="13" customWidth="1"/>
    <col min="2583" max="2583" width="2" style="13" customWidth="1"/>
    <col min="2584" max="2584" width="3.125" style="13" customWidth="1"/>
    <col min="2585" max="2589" width="4.25" style="13" customWidth="1"/>
    <col min="2590" max="2591" width="3.125" style="13" customWidth="1"/>
    <col min="2592" max="2594" width="21.125" style="13" customWidth="1"/>
    <col min="2595" max="2709" width="3.125" style="13" customWidth="1"/>
    <col min="2710" max="2808" width="9" style="13"/>
    <col min="2809" max="2820" width="3.125" style="13" customWidth="1"/>
    <col min="2821" max="2821" width="17.75" style="13" customWidth="1"/>
    <col min="2822" max="2838" width="3.125" style="13" customWidth="1"/>
    <col min="2839" max="2839" width="2" style="13" customWidth="1"/>
    <col min="2840" max="2840" width="3.125" style="13" customWidth="1"/>
    <col min="2841" max="2845" width="4.25" style="13" customWidth="1"/>
    <col min="2846" max="2847" width="3.125" style="13" customWidth="1"/>
    <col min="2848" max="2850" width="21.125" style="13" customWidth="1"/>
    <col min="2851" max="2965" width="3.125" style="13" customWidth="1"/>
    <col min="2966" max="3064" width="9" style="13"/>
    <col min="3065" max="3076" width="3.125" style="13" customWidth="1"/>
    <col min="3077" max="3077" width="17.75" style="13" customWidth="1"/>
    <col min="3078" max="3094" width="3.125" style="13" customWidth="1"/>
    <col min="3095" max="3095" width="2" style="13" customWidth="1"/>
    <col min="3096" max="3096" width="3.125" style="13" customWidth="1"/>
    <col min="3097" max="3101" width="4.25" style="13" customWidth="1"/>
    <col min="3102" max="3103" width="3.125" style="13" customWidth="1"/>
    <col min="3104" max="3106" width="21.125" style="13" customWidth="1"/>
    <col min="3107" max="3221" width="3.125" style="13" customWidth="1"/>
    <col min="3222" max="3320" width="9" style="13"/>
    <col min="3321" max="3332" width="3.125" style="13" customWidth="1"/>
    <col min="3333" max="3333" width="17.75" style="13" customWidth="1"/>
    <col min="3334" max="3350" width="3.125" style="13" customWidth="1"/>
    <col min="3351" max="3351" width="2" style="13" customWidth="1"/>
    <col min="3352" max="3352" width="3.125" style="13" customWidth="1"/>
    <col min="3353" max="3357" width="4.25" style="13" customWidth="1"/>
    <col min="3358" max="3359" width="3.125" style="13" customWidth="1"/>
    <col min="3360" max="3362" width="21.125" style="13" customWidth="1"/>
    <col min="3363" max="3477" width="3.125" style="13" customWidth="1"/>
    <col min="3478" max="3576" width="9" style="13"/>
    <col min="3577" max="3588" width="3.125" style="13" customWidth="1"/>
    <col min="3589" max="3589" width="17.75" style="13" customWidth="1"/>
    <col min="3590" max="3606" width="3.125" style="13" customWidth="1"/>
    <col min="3607" max="3607" width="2" style="13" customWidth="1"/>
    <col min="3608" max="3608" width="3.125" style="13" customWidth="1"/>
    <col min="3609" max="3613" width="4.25" style="13" customWidth="1"/>
    <col min="3614" max="3615" width="3.125" style="13" customWidth="1"/>
    <col min="3616" max="3618" width="21.125" style="13" customWidth="1"/>
    <col min="3619" max="3733" width="3.125" style="13" customWidth="1"/>
    <col min="3734" max="3832" width="9" style="13"/>
    <col min="3833" max="3844" width="3.125" style="13" customWidth="1"/>
    <col min="3845" max="3845" width="17.75" style="13" customWidth="1"/>
    <col min="3846" max="3862" width="3.125" style="13" customWidth="1"/>
    <col min="3863" max="3863" width="2" style="13" customWidth="1"/>
    <col min="3864" max="3864" width="3.125" style="13" customWidth="1"/>
    <col min="3865" max="3869" width="4.25" style="13" customWidth="1"/>
    <col min="3870" max="3871" width="3.125" style="13" customWidth="1"/>
    <col min="3872" max="3874" width="21.125" style="13" customWidth="1"/>
    <col min="3875" max="3989" width="3.125" style="13" customWidth="1"/>
    <col min="3990" max="4088" width="9" style="13"/>
    <col min="4089" max="4100" width="3.125" style="13" customWidth="1"/>
    <col min="4101" max="4101" width="17.75" style="13" customWidth="1"/>
    <col min="4102" max="4118" width="3.125" style="13" customWidth="1"/>
    <col min="4119" max="4119" width="2" style="13" customWidth="1"/>
    <col min="4120" max="4120" width="3.125" style="13" customWidth="1"/>
    <col min="4121" max="4125" width="4.25" style="13" customWidth="1"/>
    <col min="4126" max="4127" width="3.125" style="13" customWidth="1"/>
    <col min="4128" max="4130" width="21.125" style="13" customWidth="1"/>
    <col min="4131" max="4245" width="3.125" style="13" customWidth="1"/>
    <col min="4246" max="4344" width="9" style="13"/>
    <col min="4345" max="4356" width="3.125" style="13" customWidth="1"/>
    <col min="4357" max="4357" width="17.75" style="13" customWidth="1"/>
    <col min="4358" max="4374" width="3.125" style="13" customWidth="1"/>
    <col min="4375" max="4375" width="2" style="13" customWidth="1"/>
    <col min="4376" max="4376" width="3.125" style="13" customWidth="1"/>
    <col min="4377" max="4381" width="4.25" style="13" customWidth="1"/>
    <col min="4382" max="4383" width="3.125" style="13" customWidth="1"/>
    <col min="4384" max="4386" width="21.125" style="13" customWidth="1"/>
    <col min="4387" max="4501" width="3.125" style="13" customWidth="1"/>
    <col min="4502" max="4600" width="9" style="13"/>
    <col min="4601" max="4612" width="3.125" style="13" customWidth="1"/>
    <col min="4613" max="4613" width="17.75" style="13" customWidth="1"/>
    <col min="4614" max="4630" width="3.125" style="13" customWidth="1"/>
    <col min="4631" max="4631" width="2" style="13" customWidth="1"/>
    <col min="4632" max="4632" width="3.125" style="13" customWidth="1"/>
    <col min="4633" max="4637" width="4.25" style="13" customWidth="1"/>
    <col min="4638" max="4639" width="3.125" style="13" customWidth="1"/>
    <col min="4640" max="4642" width="21.125" style="13" customWidth="1"/>
    <col min="4643" max="4757" width="3.125" style="13" customWidth="1"/>
    <col min="4758" max="4856" width="9" style="13"/>
    <col min="4857" max="4868" width="3.125" style="13" customWidth="1"/>
    <col min="4869" max="4869" width="17.75" style="13" customWidth="1"/>
    <col min="4870" max="4886" width="3.125" style="13" customWidth="1"/>
    <col min="4887" max="4887" width="2" style="13" customWidth="1"/>
    <col min="4888" max="4888" width="3.125" style="13" customWidth="1"/>
    <col min="4889" max="4893" width="4.25" style="13" customWidth="1"/>
    <col min="4894" max="4895" width="3.125" style="13" customWidth="1"/>
    <col min="4896" max="4898" width="21.125" style="13" customWidth="1"/>
    <col min="4899" max="5013" width="3.125" style="13" customWidth="1"/>
    <col min="5014" max="5112" width="9" style="13"/>
    <col min="5113" max="5124" width="3.125" style="13" customWidth="1"/>
    <col min="5125" max="5125" width="17.75" style="13" customWidth="1"/>
    <col min="5126" max="5142" width="3.125" style="13" customWidth="1"/>
    <col min="5143" max="5143" width="2" style="13" customWidth="1"/>
    <col min="5144" max="5144" width="3.125" style="13" customWidth="1"/>
    <col min="5145" max="5149" width="4.25" style="13" customWidth="1"/>
    <col min="5150" max="5151" width="3.125" style="13" customWidth="1"/>
    <col min="5152" max="5154" width="21.125" style="13" customWidth="1"/>
    <col min="5155" max="5269" width="3.125" style="13" customWidth="1"/>
    <col min="5270" max="5368" width="9" style="13"/>
    <col min="5369" max="5380" width="3.125" style="13" customWidth="1"/>
    <col min="5381" max="5381" width="17.75" style="13" customWidth="1"/>
    <col min="5382" max="5398" width="3.125" style="13" customWidth="1"/>
    <col min="5399" max="5399" width="2" style="13" customWidth="1"/>
    <col min="5400" max="5400" width="3.125" style="13" customWidth="1"/>
    <col min="5401" max="5405" width="4.25" style="13" customWidth="1"/>
    <col min="5406" max="5407" width="3.125" style="13" customWidth="1"/>
    <col min="5408" max="5410" width="21.125" style="13" customWidth="1"/>
    <col min="5411" max="5525" width="3.125" style="13" customWidth="1"/>
    <col min="5526" max="5624" width="9" style="13"/>
    <col min="5625" max="5636" width="3.125" style="13" customWidth="1"/>
    <col min="5637" max="5637" width="17.75" style="13" customWidth="1"/>
    <col min="5638" max="5654" width="3.125" style="13" customWidth="1"/>
    <col min="5655" max="5655" width="2" style="13" customWidth="1"/>
    <col min="5656" max="5656" width="3.125" style="13" customWidth="1"/>
    <col min="5657" max="5661" width="4.25" style="13" customWidth="1"/>
    <col min="5662" max="5663" width="3.125" style="13" customWidth="1"/>
    <col min="5664" max="5666" width="21.125" style="13" customWidth="1"/>
    <col min="5667" max="5781" width="3.125" style="13" customWidth="1"/>
    <col min="5782" max="5880" width="9" style="13"/>
    <col min="5881" max="5892" width="3.125" style="13" customWidth="1"/>
    <col min="5893" max="5893" width="17.75" style="13" customWidth="1"/>
    <col min="5894" max="5910" width="3.125" style="13" customWidth="1"/>
    <col min="5911" max="5911" width="2" style="13" customWidth="1"/>
    <col min="5912" max="5912" width="3.125" style="13" customWidth="1"/>
    <col min="5913" max="5917" width="4.25" style="13" customWidth="1"/>
    <col min="5918" max="5919" width="3.125" style="13" customWidth="1"/>
    <col min="5920" max="5922" width="21.125" style="13" customWidth="1"/>
    <col min="5923" max="6037" width="3.125" style="13" customWidth="1"/>
    <col min="6038" max="6136" width="9" style="13"/>
    <col min="6137" max="6148" width="3.125" style="13" customWidth="1"/>
    <col min="6149" max="6149" width="17.75" style="13" customWidth="1"/>
    <col min="6150" max="6166" width="3.125" style="13" customWidth="1"/>
    <col min="6167" max="6167" width="2" style="13" customWidth="1"/>
    <col min="6168" max="6168" width="3.125" style="13" customWidth="1"/>
    <col min="6169" max="6173" width="4.25" style="13" customWidth="1"/>
    <col min="6174" max="6175" width="3.125" style="13" customWidth="1"/>
    <col min="6176" max="6178" width="21.125" style="13" customWidth="1"/>
    <col min="6179" max="6293" width="3.125" style="13" customWidth="1"/>
    <col min="6294" max="6392" width="9" style="13"/>
    <col min="6393" max="6404" width="3.125" style="13" customWidth="1"/>
    <col min="6405" max="6405" width="17.75" style="13" customWidth="1"/>
    <col min="6406" max="6422" width="3.125" style="13" customWidth="1"/>
    <col min="6423" max="6423" width="2" style="13" customWidth="1"/>
    <col min="6424" max="6424" width="3.125" style="13" customWidth="1"/>
    <col min="6425" max="6429" width="4.25" style="13" customWidth="1"/>
    <col min="6430" max="6431" width="3.125" style="13" customWidth="1"/>
    <col min="6432" max="6434" width="21.125" style="13" customWidth="1"/>
    <col min="6435" max="6549" width="3.125" style="13" customWidth="1"/>
    <col min="6550" max="6648" width="9" style="13"/>
    <col min="6649" max="6660" width="3.125" style="13" customWidth="1"/>
    <col min="6661" max="6661" width="17.75" style="13" customWidth="1"/>
    <col min="6662" max="6678" width="3.125" style="13" customWidth="1"/>
    <col min="6679" max="6679" width="2" style="13" customWidth="1"/>
    <col min="6680" max="6680" width="3.125" style="13" customWidth="1"/>
    <col min="6681" max="6685" width="4.25" style="13" customWidth="1"/>
    <col min="6686" max="6687" width="3.125" style="13" customWidth="1"/>
    <col min="6688" max="6690" width="21.125" style="13" customWidth="1"/>
    <col min="6691" max="6805" width="3.125" style="13" customWidth="1"/>
    <col min="6806" max="6904" width="9" style="13"/>
    <col min="6905" max="6916" width="3.125" style="13" customWidth="1"/>
    <col min="6917" max="6917" width="17.75" style="13" customWidth="1"/>
    <col min="6918" max="6934" width="3.125" style="13" customWidth="1"/>
    <col min="6935" max="6935" width="2" style="13" customWidth="1"/>
    <col min="6936" max="6936" width="3.125" style="13" customWidth="1"/>
    <col min="6937" max="6941" width="4.25" style="13" customWidth="1"/>
    <col min="6942" max="6943" width="3.125" style="13" customWidth="1"/>
    <col min="6944" max="6946" width="21.125" style="13" customWidth="1"/>
    <col min="6947" max="7061" width="3.125" style="13" customWidth="1"/>
    <col min="7062" max="7160" width="9" style="13"/>
    <col min="7161" max="7172" width="3.125" style="13" customWidth="1"/>
    <col min="7173" max="7173" width="17.75" style="13" customWidth="1"/>
    <col min="7174" max="7190" width="3.125" style="13" customWidth="1"/>
    <col min="7191" max="7191" width="2" style="13" customWidth="1"/>
    <col min="7192" max="7192" width="3.125" style="13" customWidth="1"/>
    <col min="7193" max="7197" width="4.25" style="13" customWidth="1"/>
    <col min="7198" max="7199" width="3.125" style="13" customWidth="1"/>
    <col min="7200" max="7202" width="21.125" style="13" customWidth="1"/>
    <col min="7203" max="7317" width="3.125" style="13" customWidth="1"/>
    <col min="7318" max="7416" width="9" style="13"/>
    <col min="7417" max="7428" width="3.125" style="13" customWidth="1"/>
    <col min="7429" max="7429" width="17.75" style="13" customWidth="1"/>
    <col min="7430" max="7446" width="3.125" style="13" customWidth="1"/>
    <col min="7447" max="7447" width="2" style="13" customWidth="1"/>
    <col min="7448" max="7448" width="3.125" style="13" customWidth="1"/>
    <col min="7449" max="7453" width="4.25" style="13" customWidth="1"/>
    <col min="7454" max="7455" width="3.125" style="13" customWidth="1"/>
    <col min="7456" max="7458" width="21.125" style="13" customWidth="1"/>
    <col min="7459" max="7573" width="3.125" style="13" customWidth="1"/>
    <col min="7574" max="7672" width="9" style="13"/>
    <col min="7673" max="7684" width="3.125" style="13" customWidth="1"/>
    <col min="7685" max="7685" width="17.75" style="13" customWidth="1"/>
    <col min="7686" max="7702" width="3.125" style="13" customWidth="1"/>
    <col min="7703" max="7703" width="2" style="13" customWidth="1"/>
    <col min="7704" max="7704" width="3.125" style="13" customWidth="1"/>
    <col min="7705" max="7709" width="4.25" style="13" customWidth="1"/>
    <col min="7710" max="7711" width="3.125" style="13" customWidth="1"/>
    <col min="7712" max="7714" width="21.125" style="13" customWidth="1"/>
    <col min="7715" max="7829" width="3.125" style="13" customWidth="1"/>
    <col min="7830" max="7928" width="9" style="13"/>
    <col min="7929" max="7940" width="3.125" style="13" customWidth="1"/>
    <col min="7941" max="7941" width="17.75" style="13" customWidth="1"/>
    <col min="7942" max="7958" width="3.125" style="13" customWidth="1"/>
    <col min="7959" max="7959" width="2" style="13" customWidth="1"/>
    <col min="7960" max="7960" width="3.125" style="13" customWidth="1"/>
    <col min="7961" max="7965" width="4.25" style="13" customWidth="1"/>
    <col min="7966" max="7967" width="3.125" style="13" customWidth="1"/>
    <col min="7968" max="7970" width="21.125" style="13" customWidth="1"/>
    <col min="7971" max="8085" width="3.125" style="13" customWidth="1"/>
    <col min="8086" max="8184" width="9" style="13"/>
    <col min="8185" max="8196" width="3.125" style="13" customWidth="1"/>
    <col min="8197" max="8197" width="17.75" style="13" customWidth="1"/>
    <col min="8198" max="8214" width="3.125" style="13" customWidth="1"/>
    <col min="8215" max="8215" width="2" style="13" customWidth="1"/>
    <col min="8216" max="8216" width="3.125" style="13" customWidth="1"/>
    <col min="8217" max="8221" width="4.25" style="13" customWidth="1"/>
    <col min="8222" max="8223" width="3.125" style="13" customWidth="1"/>
    <col min="8224" max="8226" width="21.125" style="13" customWidth="1"/>
    <col min="8227" max="8341" width="3.125" style="13" customWidth="1"/>
    <col min="8342" max="8440" width="9" style="13"/>
    <col min="8441" max="8452" width="3.125" style="13" customWidth="1"/>
    <col min="8453" max="8453" width="17.75" style="13" customWidth="1"/>
    <col min="8454" max="8470" width="3.125" style="13" customWidth="1"/>
    <col min="8471" max="8471" width="2" style="13" customWidth="1"/>
    <col min="8472" max="8472" width="3.125" style="13" customWidth="1"/>
    <col min="8473" max="8477" width="4.25" style="13" customWidth="1"/>
    <col min="8478" max="8479" width="3.125" style="13" customWidth="1"/>
    <col min="8480" max="8482" width="21.125" style="13" customWidth="1"/>
    <col min="8483" max="8597" width="3.125" style="13" customWidth="1"/>
    <col min="8598" max="8696" width="9" style="13"/>
    <col min="8697" max="8708" width="3.125" style="13" customWidth="1"/>
    <col min="8709" max="8709" width="17.75" style="13" customWidth="1"/>
    <col min="8710" max="8726" width="3.125" style="13" customWidth="1"/>
    <col min="8727" max="8727" width="2" style="13" customWidth="1"/>
    <col min="8728" max="8728" width="3.125" style="13" customWidth="1"/>
    <col min="8729" max="8733" width="4.25" style="13" customWidth="1"/>
    <col min="8734" max="8735" width="3.125" style="13" customWidth="1"/>
    <col min="8736" max="8738" width="21.125" style="13" customWidth="1"/>
    <col min="8739" max="8853" width="3.125" style="13" customWidth="1"/>
    <col min="8854" max="8952" width="9" style="13"/>
    <col min="8953" max="8964" width="3.125" style="13" customWidth="1"/>
    <col min="8965" max="8965" width="17.75" style="13" customWidth="1"/>
    <col min="8966" max="8982" width="3.125" style="13" customWidth="1"/>
    <col min="8983" max="8983" width="2" style="13" customWidth="1"/>
    <col min="8984" max="8984" width="3.125" style="13" customWidth="1"/>
    <col min="8985" max="8989" width="4.25" style="13" customWidth="1"/>
    <col min="8990" max="8991" width="3.125" style="13" customWidth="1"/>
    <col min="8992" max="8994" width="21.125" style="13" customWidth="1"/>
    <col min="8995" max="9109" width="3.125" style="13" customWidth="1"/>
    <col min="9110" max="9208" width="9" style="13"/>
    <col min="9209" max="9220" width="3.125" style="13" customWidth="1"/>
    <col min="9221" max="9221" width="17.75" style="13" customWidth="1"/>
    <col min="9222" max="9238" width="3.125" style="13" customWidth="1"/>
    <col min="9239" max="9239" width="2" style="13" customWidth="1"/>
    <col min="9240" max="9240" width="3.125" style="13" customWidth="1"/>
    <col min="9241" max="9245" width="4.25" style="13" customWidth="1"/>
    <col min="9246" max="9247" width="3.125" style="13" customWidth="1"/>
    <col min="9248" max="9250" width="21.125" style="13" customWidth="1"/>
    <col min="9251" max="9365" width="3.125" style="13" customWidth="1"/>
    <col min="9366" max="9464" width="9" style="13"/>
    <col min="9465" max="9476" width="3.125" style="13" customWidth="1"/>
    <col min="9477" max="9477" width="17.75" style="13" customWidth="1"/>
    <col min="9478" max="9494" width="3.125" style="13" customWidth="1"/>
    <col min="9495" max="9495" width="2" style="13" customWidth="1"/>
    <col min="9496" max="9496" width="3.125" style="13" customWidth="1"/>
    <col min="9497" max="9501" width="4.25" style="13" customWidth="1"/>
    <col min="9502" max="9503" width="3.125" style="13" customWidth="1"/>
    <col min="9504" max="9506" width="21.125" style="13" customWidth="1"/>
    <col min="9507" max="9621" width="3.125" style="13" customWidth="1"/>
    <col min="9622" max="9720" width="9" style="13"/>
    <col min="9721" max="9732" width="3.125" style="13" customWidth="1"/>
    <col min="9733" max="9733" width="17.75" style="13" customWidth="1"/>
    <col min="9734" max="9750" width="3.125" style="13" customWidth="1"/>
    <col min="9751" max="9751" width="2" style="13" customWidth="1"/>
    <col min="9752" max="9752" width="3.125" style="13" customWidth="1"/>
    <col min="9753" max="9757" width="4.25" style="13" customWidth="1"/>
    <col min="9758" max="9759" width="3.125" style="13" customWidth="1"/>
    <col min="9760" max="9762" width="21.125" style="13" customWidth="1"/>
    <col min="9763" max="9877" width="3.125" style="13" customWidth="1"/>
    <col min="9878" max="9976" width="9" style="13"/>
    <col min="9977" max="9988" width="3.125" style="13" customWidth="1"/>
    <col min="9989" max="9989" width="17.75" style="13" customWidth="1"/>
    <col min="9990" max="10006" width="3.125" style="13" customWidth="1"/>
    <col min="10007" max="10007" width="2" style="13" customWidth="1"/>
    <col min="10008" max="10008" width="3.125" style="13" customWidth="1"/>
    <col min="10009" max="10013" width="4.25" style="13" customWidth="1"/>
    <col min="10014" max="10015" width="3.125" style="13" customWidth="1"/>
    <col min="10016" max="10018" width="21.125" style="13" customWidth="1"/>
    <col min="10019" max="10133" width="3.125" style="13" customWidth="1"/>
    <col min="10134" max="10232" width="9" style="13"/>
    <col min="10233" max="10244" width="3.125" style="13" customWidth="1"/>
    <col min="10245" max="10245" width="17.75" style="13" customWidth="1"/>
    <col min="10246" max="10262" width="3.125" style="13" customWidth="1"/>
    <col min="10263" max="10263" width="2" style="13" customWidth="1"/>
    <col min="10264" max="10264" width="3.125" style="13" customWidth="1"/>
    <col min="10265" max="10269" width="4.25" style="13" customWidth="1"/>
    <col min="10270" max="10271" width="3.125" style="13" customWidth="1"/>
    <col min="10272" max="10274" width="21.125" style="13" customWidth="1"/>
    <col min="10275" max="10389" width="3.125" style="13" customWidth="1"/>
    <col min="10390" max="10488" width="9" style="13"/>
    <col min="10489" max="10500" width="3.125" style="13" customWidth="1"/>
    <col min="10501" max="10501" width="17.75" style="13" customWidth="1"/>
    <col min="10502" max="10518" width="3.125" style="13" customWidth="1"/>
    <col min="10519" max="10519" width="2" style="13" customWidth="1"/>
    <col min="10520" max="10520" width="3.125" style="13" customWidth="1"/>
    <col min="10521" max="10525" width="4.25" style="13" customWidth="1"/>
    <col min="10526" max="10527" width="3.125" style="13" customWidth="1"/>
    <col min="10528" max="10530" width="21.125" style="13" customWidth="1"/>
    <col min="10531" max="10645" width="3.125" style="13" customWidth="1"/>
    <col min="10646" max="10744" width="9" style="13"/>
    <col min="10745" max="10756" width="3.125" style="13" customWidth="1"/>
    <col min="10757" max="10757" width="17.75" style="13" customWidth="1"/>
    <col min="10758" max="10774" width="3.125" style="13" customWidth="1"/>
    <col min="10775" max="10775" width="2" style="13" customWidth="1"/>
    <col min="10776" max="10776" width="3.125" style="13" customWidth="1"/>
    <col min="10777" max="10781" width="4.25" style="13" customWidth="1"/>
    <col min="10782" max="10783" width="3.125" style="13" customWidth="1"/>
    <col min="10784" max="10786" width="21.125" style="13" customWidth="1"/>
    <col min="10787" max="10901" width="3.125" style="13" customWidth="1"/>
    <col min="10902" max="11000" width="9" style="13"/>
    <col min="11001" max="11012" width="3.125" style="13" customWidth="1"/>
    <col min="11013" max="11013" width="17.75" style="13" customWidth="1"/>
    <col min="11014" max="11030" width="3.125" style="13" customWidth="1"/>
    <col min="11031" max="11031" width="2" style="13" customWidth="1"/>
    <col min="11032" max="11032" width="3.125" style="13" customWidth="1"/>
    <col min="11033" max="11037" width="4.25" style="13" customWidth="1"/>
    <col min="11038" max="11039" width="3.125" style="13" customWidth="1"/>
    <col min="11040" max="11042" width="21.125" style="13" customWidth="1"/>
    <col min="11043" max="11157" width="3.125" style="13" customWidth="1"/>
    <col min="11158" max="11256" width="9" style="13"/>
    <col min="11257" max="11268" width="3.125" style="13" customWidth="1"/>
    <col min="11269" max="11269" width="17.75" style="13" customWidth="1"/>
    <col min="11270" max="11286" width="3.125" style="13" customWidth="1"/>
    <col min="11287" max="11287" width="2" style="13" customWidth="1"/>
    <col min="11288" max="11288" width="3.125" style="13" customWidth="1"/>
    <col min="11289" max="11293" width="4.25" style="13" customWidth="1"/>
    <col min="11294" max="11295" width="3.125" style="13" customWidth="1"/>
    <col min="11296" max="11298" width="21.125" style="13" customWidth="1"/>
    <col min="11299" max="11413" width="3.125" style="13" customWidth="1"/>
    <col min="11414" max="11512" width="9" style="13"/>
    <col min="11513" max="11524" width="3.125" style="13" customWidth="1"/>
    <col min="11525" max="11525" width="17.75" style="13" customWidth="1"/>
    <col min="11526" max="11542" width="3.125" style="13" customWidth="1"/>
    <col min="11543" max="11543" width="2" style="13" customWidth="1"/>
    <col min="11544" max="11544" width="3.125" style="13" customWidth="1"/>
    <col min="11545" max="11549" width="4.25" style="13" customWidth="1"/>
    <col min="11550" max="11551" width="3.125" style="13" customWidth="1"/>
    <col min="11552" max="11554" width="21.125" style="13" customWidth="1"/>
    <col min="11555" max="11669" width="3.125" style="13" customWidth="1"/>
    <col min="11670" max="11768" width="9" style="13"/>
    <col min="11769" max="11780" width="3.125" style="13" customWidth="1"/>
    <col min="11781" max="11781" width="17.75" style="13" customWidth="1"/>
    <col min="11782" max="11798" width="3.125" style="13" customWidth="1"/>
    <col min="11799" max="11799" width="2" style="13" customWidth="1"/>
    <col min="11800" max="11800" width="3.125" style="13" customWidth="1"/>
    <col min="11801" max="11805" width="4.25" style="13" customWidth="1"/>
    <col min="11806" max="11807" width="3.125" style="13" customWidth="1"/>
    <col min="11808" max="11810" width="21.125" style="13" customWidth="1"/>
    <col min="11811" max="11925" width="3.125" style="13" customWidth="1"/>
    <col min="11926" max="12024" width="9" style="13"/>
    <col min="12025" max="12036" width="3.125" style="13" customWidth="1"/>
    <col min="12037" max="12037" width="17.75" style="13" customWidth="1"/>
    <col min="12038" max="12054" width="3.125" style="13" customWidth="1"/>
    <col min="12055" max="12055" width="2" style="13" customWidth="1"/>
    <col min="12056" max="12056" width="3.125" style="13" customWidth="1"/>
    <col min="12057" max="12061" width="4.25" style="13" customWidth="1"/>
    <col min="12062" max="12063" width="3.125" style="13" customWidth="1"/>
    <col min="12064" max="12066" width="21.125" style="13" customWidth="1"/>
    <col min="12067" max="12181" width="3.125" style="13" customWidth="1"/>
    <col min="12182" max="12280" width="9" style="13"/>
    <col min="12281" max="12292" width="3.125" style="13" customWidth="1"/>
    <col min="12293" max="12293" width="17.75" style="13" customWidth="1"/>
    <col min="12294" max="12310" width="3.125" style="13" customWidth="1"/>
    <col min="12311" max="12311" width="2" style="13" customWidth="1"/>
    <col min="12312" max="12312" width="3.125" style="13" customWidth="1"/>
    <col min="12313" max="12317" width="4.25" style="13" customWidth="1"/>
    <col min="12318" max="12319" width="3.125" style="13" customWidth="1"/>
    <col min="12320" max="12322" width="21.125" style="13" customWidth="1"/>
    <col min="12323" max="12437" width="3.125" style="13" customWidth="1"/>
    <col min="12438" max="12536" width="9" style="13"/>
    <col min="12537" max="12548" width="3.125" style="13" customWidth="1"/>
    <col min="12549" max="12549" width="17.75" style="13" customWidth="1"/>
    <col min="12550" max="12566" width="3.125" style="13" customWidth="1"/>
    <col min="12567" max="12567" width="2" style="13" customWidth="1"/>
    <col min="12568" max="12568" width="3.125" style="13" customWidth="1"/>
    <col min="12569" max="12573" width="4.25" style="13" customWidth="1"/>
    <col min="12574" max="12575" width="3.125" style="13" customWidth="1"/>
    <col min="12576" max="12578" width="21.125" style="13" customWidth="1"/>
    <col min="12579" max="12693" width="3.125" style="13" customWidth="1"/>
    <col min="12694" max="12792" width="9" style="13"/>
    <col min="12793" max="12804" width="3.125" style="13" customWidth="1"/>
    <col min="12805" max="12805" width="17.75" style="13" customWidth="1"/>
    <col min="12806" max="12822" width="3.125" style="13" customWidth="1"/>
    <col min="12823" max="12823" width="2" style="13" customWidth="1"/>
    <col min="12824" max="12824" width="3.125" style="13" customWidth="1"/>
    <col min="12825" max="12829" width="4.25" style="13" customWidth="1"/>
    <col min="12830" max="12831" width="3.125" style="13" customWidth="1"/>
    <col min="12832" max="12834" width="21.125" style="13" customWidth="1"/>
    <col min="12835" max="12949" width="3.125" style="13" customWidth="1"/>
    <col min="12950" max="13048" width="9" style="13"/>
    <col min="13049" max="13060" width="3.125" style="13" customWidth="1"/>
    <col min="13061" max="13061" width="17.75" style="13" customWidth="1"/>
    <col min="13062" max="13078" width="3.125" style="13" customWidth="1"/>
    <col min="13079" max="13079" width="2" style="13" customWidth="1"/>
    <col min="13080" max="13080" width="3.125" style="13" customWidth="1"/>
    <col min="13081" max="13085" width="4.25" style="13" customWidth="1"/>
    <col min="13086" max="13087" width="3.125" style="13" customWidth="1"/>
    <col min="13088" max="13090" width="21.125" style="13" customWidth="1"/>
    <col min="13091" max="13205" width="3.125" style="13" customWidth="1"/>
    <col min="13206" max="13304" width="9" style="13"/>
    <col min="13305" max="13316" width="3.125" style="13" customWidth="1"/>
    <col min="13317" max="13317" width="17.75" style="13" customWidth="1"/>
    <col min="13318" max="13334" width="3.125" style="13" customWidth="1"/>
    <col min="13335" max="13335" width="2" style="13" customWidth="1"/>
    <col min="13336" max="13336" width="3.125" style="13" customWidth="1"/>
    <col min="13337" max="13341" width="4.25" style="13" customWidth="1"/>
    <col min="13342" max="13343" width="3.125" style="13" customWidth="1"/>
    <col min="13344" max="13346" width="21.125" style="13" customWidth="1"/>
    <col min="13347" max="13461" width="3.125" style="13" customWidth="1"/>
    <col min="13462" max="13560" width="9" style="13"/>
    <col min="13561" max="13572" width="3.125" style="13" customWidth="1"/>
    <col min="13573" max="13573" width="17.75" style="13" customWidth="1"/>
    <col min="13574" max="13590" width="3.125" style="13" customWidth="1"/>
    <col min="13591" max="13591" width="2" style="13" customWidth="1"/>
    <col min="13592" max="13592" width="3.125" style="13" customWidth="1"/>
    <col min="13593" max="13597" width="4.25" style="13" customWidth="1"/>
    <col min="13598" max="13599" width="3.125" style="13" customWidth="1"/>
    <col min="13600" max="13602" width="21.125" style="13" customWidth="1"/>
    <col min="13603" max="13717" width="3.125" style="13" customWidth="1"/>
    <col min="13718" max="13816" width="9" style="13"/>
    <col min="13817" max="13828" width="3.125" style="13" customWidth="1"/>
    <col min="13829" max="13829" width="17.75" style="13" customWidth="1"/>
    <col min="13830" max="13846" width="3.125" style="13" customWidth="1"/>
    <col min="13847" max="13847" width="2" style="13" customWidth="1"/>
    <col min="13848" max="13848" width="3.125" style="13" customWidth="1"/>
    <col min="13849" max="13853" width="4.25" style="13" customWidth="1"/>
    <col min="13854" max="13855" width="3.125" style="13" customWidth="1"/>
    <col min="13856" max="13858" width="21.125" style="13" customWidth="1"/>
    <col min="13859" max="13973" width="3.125" style="13" customWidth="1"/>
    <col min="13974" max="14072" width="9" style="13"/>
    <col min="14073" max="14084" width="3.125" style="13" customWidth="1"/>
    <col min="14085" max="14085" width="17.75" style="13" customWidth="1"/>
    <col min="14086" max="14102" width="3.125" style="13" customWidth="1"/>
    <col min="14103" max="14103" width="2" style="13" customWidth="1"/>
    <col min="14104" max="14104" width="3.125" style="13" customWidth="1"/>
    <col min="14105" max="14109" width="4.25" style="13" customWidth="1"/>
    <col min="14110" max="14111" width="3.125" style="13" customWidth="1"/>
    <col min="14112" max="14114" width="21.125" style="13" customWidth="1"/>
    <col min="14115" max="14229" width="3.125" style="13" customWidth="1"/>
    <col min="14230" max="14328" width="9" style="13"/>
    <col min="14329" max="14340" width="3.125" style="13" customWidth="1"/>
    <col min="14341" max="14341" width="17.75" style="13" customWidth="1"/>
    <col min="14342" max="14358" width="3.125" style="13" customWidth="1"/>
    <col min="14359" max="14359" width="2" style="13" customWidth="1"/>
    <col min="14360" max="14360" width="3.125" style="13" customWidth="1"/>
    <col min="14361" max="14365" width="4.25" style="13" customWidth="1"/>
    <col min="14366" max="14367" width="3.125" style="13" customWidth="1"/>
    <col min="14368" max="14370" width="21.125" style="13" customWidth="1"/>
    <col min="14371" max="14485" width="3.125" style="13" customWidth="1"/>
    <col min="14486" max="14584" width="9" style="13"/>
    <col min="14585" max="14596" width="3.125" style="13" customWidth="1"/>
    <col min="14597" max="14597" width="17.75" style="13" customWidth="1"/>
    <col min="14598" max="14614" width="3.125" style="13" customWidth="1"/>
    <col min="14615" max="14615" width="2" style="13" customWidth="1"/>
    <col min="14616" max="14616" width="3.125" style="13" customWidth="1"/>
    <col min="14617" max="14621" width="4.25" style="13" customWidth="1"/>
    <col min="14622" max="14623" width="3.125" style="13" customWidth="1"/>
    <col min="14624" max="14626" width="21.125" style="13" customWidth="1"/>
    <col min="14627" max="14741" width="3.125" style="13" customWidth="1"/>
    <col min="14742" max="14840" width="9" style="13"/>
    <col min="14841" max="14852" width="3.125" style="13" customWidth="1"/>
    <col min="14853" max="14853" width="17.75" style="13" customWidth="1"/>
    <col min="14854" max="14870" width="3.125" style="13" customWidth="1"/>
    <col min="14871" max="14871" width="2" style="13" customWidth="1"/>
    <col min="14872" max="14872" width="3.125" style="13" customWidth="1"/>
    <col min="14873" max="14877" width="4.25" style="13" customWidth="1"/>
    <col min="14878" max="14879" width="3.125" style="13" customWidth="1"/>
    <col min="14880" max="14882" width="21.125" style="13" customWidth="1"/>
    <col min="14883" max="14997" width="3.125" style="13" customWidth="1"/>
    <col min="14998" max="15096" width="9" style="13"/>
    <col min="15097" max="15108" width="3.125" style="13" customWidth="1"/>
    <col min="15109" max="15109" width="17.75" style="13" customWidth="1"/>
    <col min="15110" max="15126" width="3.125" style="13" customWidth="1"/>
    <col min="15127" max="15127" width="2" style="13" customWidth="1"/>
    <col min="15128" max="15128" width="3.125" style="13" customWidth="1"/>
    <col min="15129" max="15133" width="4.25" style="13" customWidth="1"/>
    <col min="15134" max="15135" width="3.125" style="13" customWidth="1"/>
    <col min="15136" max="15138" width="21.125" style="13" customWidth="1"/>
    <col min="15139" max="15253" width="3.125" style="13" customWidth="1"/>
    <col min="15254" max="15352" width="9" style="13"/>
    <col min="15353" max="15364" width="3.125" style="13" customWidth="1"/>
    <col min="15365" max="15365" width="17.75" style="13" customWidth="1"/>
    <col min="15366" max="15382" width="3.125" style="13" customWidth="1"/>
    <col min="15383" max="15383" width="2" style="13" customWidth="1"/>
    <col min="15384" max="15384" width="3.125" style="13" customWidth="1"/>
    <col min="15385" max="15389" width="4.25" style="13" customWidth="1"/>
    <col min="15390" max="15391" width="3.125" style="13" customWidth="1"/>
    <col min="15392" max="15394" width="21.125" style="13" customWidth="1"/>
    <col min="15395" max="15509" width="3.125" style="13" customWidth="1"/>
    <col min="15510" max="15608" width="9" style="13"/>
    <col min="15609" max="15620" width="3.125" style="13" customWidth="1"/>
    <col min="15621" max="15621" width="17.75" style="13" customWidth="1"/>
    <col min="15622" max="15638" width="3.125" style="13" customWidth="1"/>
    <col min="15639" max="15639" width="2" style="13" customWidth="1"/>
    <col min="15640" max="15640" width="3.125" style="13" customWidth="1"/>
    <col min="15641" max="15645" width="4.25" style="13" customWidth="1"/>
    <col min="15646" max="15647" width="3.125" style="13" customWidth="1"/>
    <col min="15648" max="15650" width="21.125" style="13" customWidth="1"/>
    <col min="15651" max="15765" width="3.125" style="13" customWidth="1"/>
    <col min="15766" max="15864" width="9" style="13"/>
    <col min="15865" max="15876" width="3.125" style="13" customWidth="1"/>
    <col min="15877" max="15877" width="17.75" style="13" customWidth="1"/>
    <col min="15878" max="15894" width="3.125" style="13" customWidth="1"/>
    <col min="15895" max="15895" width="2" style="13" customWidth="1"/>
    <col min="15896" max="15896" width="3.125" style="13" customWidth="1"/>
    <col min="15897" max="15901" width="4.25" style="13" customWidth="1"/>
    <col min="15902" max="15903" width="3.125" style="13" customWidth="1"/>
    <col min="15904" max="15906" width="21.125" style="13" customWidth="1"/>
    <col min="15907" max="16021" width="3.125" style="13" customWidth="1"/>
    <col min="16022" max="16120" width="9" style="13"/>
    <col min="16121" max="16132" width="3.125" style="13" customWidth="1"/>
    <col min="16133" max="16133" width="17.75" style="13" customWidth="1"/>
    <col min="16134" max="16150" width="3.125" style="13" customWidth="1"/>
    <col min="16151" max="16151" width="2" style="13" customWidth="1"/>
    <col min="16152" max="16152" width="3.125" style="13" customWidth="1"/>
    <col min="16153" max="16157" width="4.25" style="13" customWidth="1"/>
    <col min="16158" max="16159" width="3.125" style="13" customWidth="1"/>
    <col min="16160" max="16162" width="21.125" style="13" customWidth="1"/>
    <col min="16163" max="16277" width="3.125" style="13" customWidth="1"/>
    <col min="16278" max="16384" width="9" style="13"/>
  </cols>
  <sheetData>
    <row r="1" spans="1:43" x14ac:dyDescent="0.15">
      <c r="B1" s="12" t="s">
        <v>619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620</v>
      </c>
    </row>
    <row r="2" spans="1:43" x14ac:dyDescent="0.15">
      <c r="B2" s="12" t="s">
        <v>621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4">
        <v>6</v>
      </c>
    </row>
    <row r="3" spans="1:43" ht="24.95" customHeight="1" x14ac:dyDescent="0.15"/>
    <row r="4" spans="1:43" ht="18" customHeight="1" thickBot="1" x14ac:dyDescent="0.2">
      <c r="B4" s="139" t="str">
        <f>공종별집계표!A2</f>
        <v>[ 홍성의료원 감염병 긴급치료병상 리모델링-통신 ]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R4" s="140" t="s">
        <v>622</v>
      </c>
      <c r="S4" s="140"/>
      <c r="T4" s="141" t="str">
        <f>NUMBERSTRING(AG4,1)</f>
        <v>오억육천이백칠십이만삼천</v>
      </c>
      <c r="U4" s="141"/>
      <c r="V4" s="141"/>
      <c r="W4" s="141"/>
      <c r="X4" s="141"/>
      <c r="Y4" s="141"/>
      <c r="Z4" s="141"/>
      <c r="AA4" s="141"/>
      <c r="AB4" s="141"/>
      <c r="AC4" s="142" t="s">
        <v>623</v>
      </c>
      <c r="AD4" s="142"/>
      <c r="AE4" s="15" t="s">
        <v>624</v>
      </c>
      <c r="AF4" s="16" t="s">
        <v>625</v>
      </c>
      <c r="AG4" s="143">
        <f>M36</f>
        <v>562723000</v>
      </c>
      <c r="AH4" s="143"/>
      <c r="AI4" s="143"/>
      <c r="AJ4" s="143"/>
      <c r="AK4" s="143"/>
      <c r="AL4" s="17" t="s">
        <v>626</v>
      </c>
      <c r="AM4" s="17"/>
    </row>
    <row r="5" spans="1:43" ht="18" customHeight="1" thickTop="1" x14ac:dyDescent="0.15">
      <c r="A5" s="12" t="s">
        <v>627</v>
      </c>
      <c r="B5" s="144" t="s">
        <v>628</v>
      </c>
      <c r="C5" s="145"/>
      <c r="D5" s="145" t="s">
        <v>629</v>
      </c>
      <c r="E5" s="145"/>
      <c r="F5" s="145"/>
      <c r="G5" s="145"/>
      <c r="H5" s="145"/>
      <c r="I5" s="145"/>
      <c r="J5" s="145"/>
      <c r="K5" s="145"/>
      <c r="L5" s="145"/>
      <c r="M5" s="18" t="s">
        <v>630</v>
      </c>
      <c r="N5" s="145" t="s">
        <v>631</v>
      </c>
      <c r="O5" s="145"/>
      <c r="P5" s="145"/>
      <c r="Q5" s="145"/>
      <c r="R5" s="145"/>
      <c r="S5" s="145"/>
      <c r="T5" s="145"/>
      <c r="U5" s="145"/>
      <c r="V5" s="145"/>
      <c r="W5" s="145"/>
      <c r="X5" s="145" t="s">
        <v>632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6"/>
      <c r="AM5" s="19"/>
    </row>
    <row r="6" spans="1:43" ht="15" customHeight="1" x14ac:dyDescent="0.15">
      <c r="A6" s="14" t="s">
        <v>633</v>
      </c>
      <c r="B6" s="96" t="s">
        <v>634</v>
      </c>
      <c r="C6" s="97"/>
      <c r="D6" s="97" t="s">
        <v>635</v>
      </c>
      <c r="E6" s="97"/>
      <c r="F6" s="136" t="s">
        <v>636</v>
      </c>
      <c r="G6" s="137"/>
      <c r="H6" s="137"/>
      <c r="I6" s="137"/>
      <c r="J6" s="137"/>
      <c r="K6" s="137"/>
      <c r="L6" s="138"/>
      <c r="M6" s="20"/>
      <c r="N6" s="65"/>
      <c r="O6" s="65"/>
      <c r="P6" s="65"/>
      <c r="Q6" s="65"/>
      <c r="R6" s="65"/>
      <c r="S6" s="65"/>
      <c r="T6" s="65"/>
      <c r="U6" s="65"/>
      <c r="V6" s="65"/>
      <c r="W6" s="65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4"/>
      <c r="AM6" s="21"/>
    </row>
    <row r="7" spans="1:43" ht="15" customHeight="1" x14ac:dyDescent="0.15">
      <c r="B7" s="96"/>
      <c r="C7" s="97"/>
      <c r="D7" s="97"/>
      <c r="E7" s="97"/>
      <c r="F7" s="110" t="s">
        <v>637</v>
      </c>
      <c r="G7" s="110"/>
      <c r="H7" s="110"/>
      <c r="I7" s="110"/>
      <c r="J7" s="110"/>
      <c r="K7" s="110"/>
      <c r="L7" s="110"/>
      <c r="M7" s="23"/>
      <c r="N7" s="54"/>
      <c r="O7" s="54"/>
      <c r="P7" s="54"/>
      <c r="Q7" s="54"/>
      <c r="R7" s="54"/>
      <c r="S7" s="54"/>
      <c r="T7" s="54"/>
      <c r="U7" s="54"/>
      <c r="V7" s="54"/>
      <c r="W7" s="54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6"/>
      <c r="AM7" s="21"/>
      <c r="AN7" s="24"/>
    </row>
    <row r="8" spans="1:43" ht="15" customHeight="1" x14ac:dyDescent="0.15">
      <c r="B8" s="96"/>
      <c r="C8" s="97"/>
      <c r="D8" s="97"/>
      <c r="E8" s="97"/>
      <c r="F8" s="110" t="s">
        <v>638</v>
      </c>
      <c r="G8" s="110"/>
      <c r="H8" s="110"/>
      <c r="I8" s="110"/>
      <c r="J8" s="110"/>
      <c r="K8" s="110"/>
      <c r="L8" s="110"/>
      <c r="M8" s="23"/>
      <c r="N8" s="54"/>
      <c r="O8" s="54"/>
      <c r="P8" s="54"/>
      <c r="Q8" s="54"/>
      <c r="R8" s="54"/>
      <c r="S8" s="54"/>
      <c r="T8" s="54"/>
      <c r="U8" s="54"/>
      <c r="V8" s="54"/>
      <c r="W8" s="54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6"/>
      <c r="AM8" s="21"/>
    </row>
    <row r="9" spans="1:43" ht="15" customHeight="1" x14ac:dyDescent="0.15">
      <c r="B9" s="96"/>
      <c r="C9" s="97"/>
      <c r="D9" s="97"/>
      <c r="E9" s="97"/>
      <c r="F9" s="90" t="s">
        <v>640</v>
      </c>
      <c r="G9" s="90"/>
      <c r="H9" s="90"/>
      <c r="I9" s="90"/>
      <c r="J9" s="90"/>
      <c r="K9" s="90"/>
      <c r="L9" s="90"/>
      <c r="M9" s="25"/>
      <c r="N9" s="91"/>
      <c r="O9" s="91"/>
      <c r="P9" s="91"/>
      <c r="Q9" s="91"/>
      <c r="R9" s="91"/>
      <c r="S9" s="91"/>
      <c r="T9" s="91"/>
      <c r="U9" s="91"/>
      <c r="V9" s="91"/>
      <c r="W9" s="9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2"/>
      <c r="AM9" s="21"/>
    </row>
    <row r="10" spans="1:43" ht="15" customHeight="1" x14ac:dyDescent="0.15">
      <c r="A10" s="14" t="s">
        <v>641</v>
      </c>
      <c r="B10" s="96"/>
      <c r="C10" s="97"/>
      <c r="D10" s="97" t="s">
        <v>642</v>
      </c>
      <c r="E10" s="97"/>
      <c r="F10" s="135" t="s">
        <v>643</v>
      </c>
      <c r="G10" s="135"/>
      <c r="H10" s="135"/>
      <c r="I10" s="135"/>
      <c r="J10" s="135"/>
      <c r="K10" s="135"/>
      <c r="L10" s="135"/>
      <c r="M10" s="20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4"/>
      <c r="AM10" s="21"/>
    </row>
    <row r="11" spans="1:43" ht="15" customHeight="1" x14ac:dyDescent="0.15">
      <c r="B11" s="96"/>
      <c r="C11" s="97"/>
      <c r="D11" s="97"/>
      <c r="E11" s="97"/>
      <c r="F11" s="110" t="s">
        <v>644</v>
      </c>
      <c r="G11" s="110"/>
      <c r="H11" s="110"/>
      <c r="I11" s="110"/>
      <c r="J11" s="110"/>
      <c r="K11" s="110"/>
      <c r="L11" s="110"/>
      <c r="M11" s="23"/>
      <c r="N11" s="111"/>
      <c r="O11" s="112"/>
      <c r="P11" s="112"/>
      <c r="Q11" s="112"/>
      <c r="R11" s="113"/>
      <c r="S11" s="113"/>
      <c r="T11" s="113"/>
      <c r="U11" s="113"/>
      <c r="V11" s="113"/>
      <c r="W11" s="114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6"/>
      <c r="AM11" s="21"/>
    </row>
    <row r="12" spans="1:43" ht="15" customHeight="1" x14ac:dyDescent="0.15">
      <c r="B12" s="96"/>
      <c r="C12" s="97"/>
      <c r="D12" s="97"/>
      <c r="E12" s="97"/>
      <c r="F12" s="90" t="s">
        <v>640</v>
      </c>
      <c r="G12" s="90"/>
      <c r="H12" s="90"/>
      <c r="I12" s="90"/>
      <c r="J12" s="90"/>
      <c r="K12" s="90"/>
      <c r="L12" s="90"/>
      <c r="M12" s="25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2"/>
      <c r="AM12" s="21"/>
      <c r="AN12" s="117"/>
      <c r="AO12" s="117"/>
      <c r="AP12" s="22"/>
      <c r="AQ12" s="22"/>
    </row>
    <row r="13" spans="1:43" ht="15" customHeight="1" x14ac:dyDescent="0.15">
      <c r="A13" s="14" t="s">
        <v>645</v>
      </c>
      <c r="B13" s="96"/>
      <c r="C13" s="97"/>
      <c r="D13" s="97" t="s">
        <v>646</v>
      </c>
      <c r="E13" s="97"/>
      <c r="F13" s="98" t="s">
        <v>647</v>
      </c>
      <c r="G13" s="99"/>
      <c r="H13" s="99"/>
      <c r="I13" s="99"/>
      <c r="J13" s="99"/>
      <c r="K13" s="99"/>
      <c r="L13" s="100"/>
      <c r="M13" s="20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4"/>
      <c r="AM13" s="21"/>
      <c r="AN13" s="117"/>
      <c r="AO13" s="117"/>
      <c r="AP13" s="22"/>
      <c r="AQ13" s="22"/>
    </row>
    <row r="14" spans="1:43" ht="15" customHeight="1" x14ac:dyDescent="0.15">
      <c r="B14" s="96"/>
      <c r="C14" s="97"/>
      <c r="D14" s="97"/>
      <c r="E14" s="97"/>
      <c r="F14" s="110" t="s">
        <v>648</v>
      </c>
      <c r="G14" s="110"/>
      <c r="H14" s="110"/>
      <c r="I14" s="110"/>
      <c r="J14" s="110"/>
      <c r="K14" s="110"/>
      <c r="L14" s="110"/>
      <c r="M14" s="23"/>
      <c r="N14" s="26"/>
      <c r="O14" s="27"/>
      <c r="P14" s="27"/>
      <c r="Q14" s="118"/>
      <c r="R14" s="118"/>
      <c r="S14" s="118"/>
      <c r="T14" s="118"/>
      <c r="U14" s="118"/>
      <c r="V14" s="118"/>
      <c r="W14" s="119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  <c r="AM14" s="21"/>
      <c r="AN14" s="117"/>
      <c r="AO14" s="117"/>
      <c r="AP14" s="22"/>
      <c r="AQ14" s="22"/>
    </row>
    <row r="15" spans="1:43" ht="15" customHeight="1" x14ac:dyDescent="0.15">
      <c r="B15" s="96"/>
      <c r="C15" s="97"/>
      <c r="D15" s="97"/>
      <c r="E15" s="97"/>
      <c r="F15" s="130" t="s">
        <v>649</v>
      </c>
      <c r="G15" s="131"/>
      <c r="H15" s="131"/>
      <c r="I15" s="131"/>
      <c r="J15" s="131"/>
      <c r="K15" s="131"/>
      <c r="L15" s="132"/>
      <c r="M15" s="23"/>
      <c r="N15" s="26"/>
      <c r="O15" s="27"/>
      <c r="P15" s="27"/>
      <c r="Q15" s="133"/>
      <c r="R15" s="133"/>
      <c r="S15" s="133"/>
      <c r="T15" s="133"/>
      <c r="U15" s="133"/>
      <c r="V15" s="133"/>
      <c r="W15" s="134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6"/>
      <c r="AM15" s="21"/>
      <c r="AN15" s="117"/>
      <c r="AO15" s="117"/>
      <c r="AP15" s="22"/>
      <c r="AQ15" s="22"/>
    </row>
    <row r="16" spans="1:43" ht="15" customHeight="1" x14ac:dyDescent="0.15">
      <c r="B16" s="96"/>
      <c r="C16" s="97"/>
      <c r="D16" s="97"/>
      <c r="E16" s="97"/>
      <c r="F16" s="101" t="s">
        <v>651</v>
      </c>
      <c r="G16" s="102"/>
      <c r="H16" s="102"/>
      <c r="I16" s="102"/>
      <c r="J16" s="102"/>
      <c r="K16" s="102"/>
      <c r="L16" s="103"/>
      <c r="M16" s="23">
        <v>7820030</v>
      </c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86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104"/>
      <c r="AM16" s="21"/>
      <c r="AN16" s="117"/>
      <c r="AO16" s="117"/>
      <c r="AP16" s="22"/>
      <c r="AQ16" s="22"/>
    </row>
    <row r="17" spans="2:43" ht="15" customHeight="1" x14ac:dyDescent="0.15">
      <c r="B17" s="96"/>
      <c r="C17" s="97"/>
      <c r="D17" s="97"/>
      <c r="E17" s="97"/>
      <c r="F17" s="120" t="s">
        <v>652</v>
      </c>
      <c r="G17" s="121"/>
      <c r="H17" s="121"/>
      <c r="I17" s="121"/>
      <c r="J17" s="121"/>
      <c r="K17" s="121"/>
      <c r="L17" s="122"/>
      <c r="M17" s="28">
        <v>7822074</v>
      </c>
      <c r="N17" s="29"/>
      <c r="O17" s="30"/>
      <c r="P17" s="30"/>
      <c r="Q17" s="30"/>
      <c r="R17" s="123"/>
      <c r="S17" s="123"/>
      <c r="T17" s="123"/>
      <c r="U17" s="123"/>
      <c r="V17" s="123"/>
      <c r="W17" s="124"/>
      <c r="X17" s="86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104"/>
      <c r="AM17" s="21"/>
      <c r="AN17" s="31"/>
      <c r="AO17" s="31"/>
      <c r="AP17" s="22"/>
      <c r="AQ17" s="22"/>
    </row>
    <row r="18" spans="2:43" ht="15" customHeight="1" x14ac:dyDescent="0.15">
      <c r="B18" s="96"/>
      <c r="C18" s="97"/>
      <c r="D18" s="97"/>
      <c r="E18" s="97"/>
      <c r="F18" s="120" t="s">
        <v>653</v>
      </c>
      <c r="G18" s="121"/>
      <c r="H18" s="121"/>
      <c r="I18" s="121"/>
      <c r="J18" s="121"/>
      <c r="K18" s="121"/>
      <c r="L18" s="122"/>
      <c r="M18" s="28">
        <v>9929290</v>
      </c>
      <c r="N18" s="29"/>
      <c r="O18" s="30"/>
      <c r="P18" s="30"/>
      <c r="Q18" s="30"/>
      <c r="R18" s="125"/>
      <c r="S18" s="125"/>
      <c r="T18" s="125"/>
      <c r="U18" s="125"/>
      <c r="V18" s="125"/>
      <c r="W18" s="126"/>
      <c r="X18" s="86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104"/>
      <c r="AM18" s="21"/>
      <c r="AN18" s="22"/>
      <c r="AO18" s="22"/>
      <c r="AP18" s="22"/>
      <c r="AQ18" s="22"/>
    </row>
    <row r="19" spans="2:43" ht="15" customHeight="1" x14ac:dyDescent="0.15">
      <c r="B19" s="96"/>
      <c r="C19" s="97"/>
      <c r="D19" s="97"/>
      <c r="E19" s="97"/>
      <c r="F19" s="105" t="s">
        <v>655</v>
      </c>
      <c r="G19" s="106"/>
      <c r="H19" s="106"/>
      <c r="I19" s="106"/>
      <c r="J19" s="106"/>
      <c r="K19" s="106"/>
      <c r="L19" s="107"/>
      <c r="M19" s="28">
        <v>1012958</v>
      </c>
      <c r="N19" s="29"/>
      <c r="O19" s="30"/>
      <c r="P19" s="30"/>
      <c r="Q19" s="30"/>
      <c r="R19" s="108"/>
      <c r="S19" s="108"/>
      <c r="T19" s="108"/>
      <c r="U19" s="108"/>
      <c r="V19" s="108"/>
      <c r="W19" s="109"/>
      <c r="X19" s="86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104"/>
      <c r="AM19" s="21"/>
      <c r="AN19" s="22"/>
      <c r="AO19" s="22"/>
      <c r="AP19" s="22"/>
      <c r="AQ19" s="22"/>
    </row>
    <row r="20" spans="2:43" ht="15" customHeight="1" x14ac:dyDescent="0.15">
      <c r="B20" s="96"/>
      <c r="C20" s="97"/>
      <c r="D20" s="97"/>
      <c r="E20" s="97"/>
      <c r="F20" s="110" t="s">
        <v>656</v>
      </c>
      <c r="G20" s="110"/>
      <c r="H20" s="110"/>
      <c r="I20" s="110"/>
      <c r="J20" s="110"/>
      <c r="K20" s="110"/>
      <c r="L20" s="110"/>
      <c r="M20" s="23"/>
      <c r="N20" s="111"/>
      <c r="O20" s="112"/>
      <c r="P20" s="112"/>
      <c r="Q20" s="113"/>
      <c r="R20" s="113"/>
      <c r="S20" s="113"/>
      <c r="T20" s="113"/>
      <c r="U20" s="113"/>
      <c r="V20" s="113"/>
      <c r="W20" s="114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6"/>
      <c r="AM20" s="21"/>
      <c r="AN20" s="22"/>
      <c r="AO20" s="22"/>
      <c r="AP20" s="22"/>
      <c r="AQ20" s="22"/>
    </row>
    <row r="21" spans="2:43" ht="15" customHeight="1" x14ac:dyDescent="0.15">
      <c r="B21" s="96"/>
      <c r="C21" s="97"/>
      <c r="D21" s="97"/>
      <c r="E21" s="97"/>
      <c r="F21" s="110" t="s">
        <v>657</v>
      </c>
      <c r="G21" s="110"/>
      <c r="H21" s="110"/>
      <c r="I21" s="110"/>
      <c r="J21" s="110"/>
      <c r="K21" s="110"/>
      <c r="L21" s="110"/>
      <c r="M21" s="23">
        <v>5074970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6"/>
      <c r="AM21" s="21"/>
    </row>
    <row r="22" spans="2:43" ht="15" customHeight="1" x14ac:dyDescent="0.15">
      <c r="B22" s="96"/>
      <c r="C22" s="97"/>
      <c r="D22" s="97"/>
      <c r="E22" s="97"/>
      <c r="F22" s="101" t="s">
        <v>658</v>
      </c>
      <c r="G22" s="127"/>
      <c r="H22" s="127"/>
      <c r="I22" s="127"/>
      <c r="J22" s="127"/>
      <c r="K22" s="127"/>
      <c r="L22" s="128"/>
      <c r="M22" s="23"/>
      <c r="N22" s="111"/>
      <c r="O22" s="112"/>
      <c r="P22" s="112"/>
      <c r="Q22" s="112"/>
      <c r="R22" s="112"/>
      <c r="S22" s="112"/>
      <c r="T22" s="112"/>
      <c r="U22" s="112"/>
      <c r="V22" s="112"/>
      <c r="W22" s="129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6"/>
      <c r="AM22" s="21"/>
    </row>
    <row r="23" spans="2:43" ht="15" customHeight="1" x14ac:dyDescent="0.15">
      <c r="B23" s="96"/>
      <c r="C23" s="97"/>
      <c r="D23" s="97"/>
      <c r="E23" s="97"/>
      <c r="F23" s="110" t="s">
        <v>659</v>
      </c>
      <c r="G23" s="110"/>
      <c r="H23" s="110"/>
      <c r="I23" s="110"/>
      <c r="J23" s="110"/>
      <c r="K23" s="110"/>
      <c r="L23" s="110"/>
      <c r="M23" s="2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6"/>
      <c r="AM23" s="21"/>
    </row>
    <row r="24" spans="2:43" ht="15" customHeight="1" x14ac:dyDescent="0.15">
      <c r="B24" s="96"/>
      <c r="C24" s="97"/>
      <c r="D24" s="97"/>
      <c r="E24" s="97"/>
      <c r="F24" s="115" t="s">
        <v>660</v>
      </c>
      <c r="G24" s="116"/>
      <c r="H24" s="116"/>
      <c r="I24" s="116"/>
      <c r="J24" s="116"/>
      <c r="K24" s="116"/>
      <c r="L24" s="116"/>
      <c r="M24" s="23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6"/>
      <c r="AM24" s="21"/>
    </row>
    <row r="25" spans="2:43" ht="15" customHeight="1" x14ac:dyDescent="0.15">
      <c r="B25" s="96"/>
      <c r="C25" s="97"/>
      <c r="D25" s="97"/>
      <c r="E25" s="97"/>
      <c r="F25" s="90" t="s">
        <v>661</v>
      </c>
      <c r="G25" s="90"/>
      <c r="H25" s="90"/>
      <c r="I25" s="90"/>
      <c r="J25" s="90"/>
      <c r="K25" s="90"/>
      <c r="L25" s="90"/>
      <c r="M25" s="25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2"/>
      <c r="AM25" s="21"/>
    </row>
    <row r="26" spans="2:43" ht="15" customHeight="1" x14ac:dyDescent="0.15">
      <c r="B26" s="96"/>
      <c r="C26" s="97"/>
      <c r="D26" s="92" t="s">
        <v>662</v>
      </c>
      <c r="E26" s="92"/>
      <c r="F26" s="92"/>
      <c r="G26" s="92"/>
      <c r="H26" s="92"/>
      <c r="I26" s="92"/>
      <c r="J26" s="92"/>
      <c r="K26" s="92"/>
      <c r="L26" s="92"/>
      <c r="M26" s="32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21"/>
    </row>
    <row r="27" spans="2:43" ht="15" customHeight="1" x14ac:dyDescent="0.15">
      <c r="B27" s="75" t="s">
        <v>663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33"/>
      <c r="N27" s="77"/>
      <c r="O27" s="78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3"/>
      <c r="AM27" s="21"/>
    </row>
    <row r="28" spans="2:43" ht="15" customHeight="1" x14ac:dyDescent="0.15">
      <c r="B28" s="84" t="s">
        <v>664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23"/>
      <c r="N28" s="86"/>
      <c r="O28" s="87"/>
      <c r="P28" s="87"/>
      <c r="Q28" s="87"/>
      <c r="R28" s="87"/>
      <c r="S28" s="88"/>
      <c r="T28" s="88"/>
      <c r="U28" s="88"/>
      <c r="V28" s="88"/>
      <c r="W28" s="89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6"/>
      <c r="AM28" s="21"/>
    </row>
    <row r="29" spans="2:43" ht="15" customHeight="1" x14ac:dyDescent="0.15">
      <c r="B29" s="68" t="s">
        <v>666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4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2"/>
      <c r="AM29" s="21"/>
    </row>
    <row r="30" spans="2:43" ht="15" customHeight="1" x14ac:dyDescent="0.15">
      <c r="B30" s="63" t="s">
        <v>667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20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4"/>
      <c r="AM30" s="21"/>
    </row>
    <row r="31" spans="2:43" ht="15" customHeight="1" x14ac:dyDescent="0.15">
      <c r="B31" s="57" t="s">
        <v>668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25"/>
      <c r="N31" s="35"/>
      <c r="O31" s="36"/>
      <c r="P31" s="36"/>
      <c r="Q31" s="36"/>
      <c r="R31" s="59"/>
      <c r="S31" s="59"/>
      <c r="T31" s="59"/>
      <c r="U31" s="59"/>
      <c r="V31" s="59"/>
      <c r="W31" s="60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2"/>
      <c r="AM31" s="21"/>
    </row>
    <row r="32" spans="2:43" ht="15" customHeight="1" x14ac:dyDescent="0.15">
      <c r="B32" s="63" t="s">
        <v>669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20">
        <v>465847000</v>
      </c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7"/>
      <c r="AM32" s="21"/>
    </row>
    <row r="33" spans="2:39" ht="15" customHeight="1" x14ac:dyDescent="0.15">
      <c r="B33" s="52" t="s">
        <v>670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37">
        <v>0</v>
      </c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6"/>
      <c r="AM33" s="38"/>
    </row>
    <row r="34" spans="2:39" ht="15" customHeight="1" x14ac:dyDescent="0.15">
      <c r="B34" s="52" t="s">
        <v>671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23">
        <v>96876000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6"/>
      <c r="AM34" s="38"/>
    </row>
    <row r="35" spans="2:39" ht="15" customHeight="1" x14ac:dyDescent="0.15">
      <c r="B35" s="43" t="s">
        <v>672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37">
        <v>0</v>
      </c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7"/>
      <c r="AM35" s="21"/>
    </row>
    <row r="36" spans="2:39" ht="20.100000000000001" customHeight="1" thickBot="1" x14ac:dyDescent="0.2">
      <c r="B36" s="48" t="s">
        <v>673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39">
        <v>562723000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1"/>
      <c r="AM36" s="40"/>
    </row>
    <row r="37" spans="2:39" ht="18" customHeight="1" thickTop="1" x14ac:dyDescent="0.15"/>
    <row r="38" spans="2:39" ht="18" customHeight="1" x14ac:dyDescent="0.3">
      <c r="M38" s="41"/>
    </row>
    <row r="39" spans="2:39" ht="18" customHeight="1" x14ac:dyDescent="0.3">
      <c r="M39" s="42"/>
    </row>
    <row r="40" spans="2:39" ht="18" customHeight="1" x14ac:dyDescent="0.15"/>
    <row r="41" spans="2:39" ht="18" customHeight="1" x14ac:dyDescent="0.15"/>
    <row r="42" spans="2:39" ht="18" customHeight="1" x14ac:dyDescent="0.15"/>
    <row r="43" spans="2:39" ht="18" customHeight="1" x14ac:dyDescent="0.15"/>
    <row r="44" spans="2:39" ht="18" customHeight="1" x14ac:dyDescent="0.15"/>
    <row r="45" spans="2:39" ht="18" customHeight="1" x14ac:dyDescent="0.15"/>
    <row r="46" spans="2:39" ht="18" customHeight="1" x14ac:dyDescent="0.15"/>
    <row r="47" spans="2:39" ht="18" customHeight="1" x14ac:dyDescent="0.15"/>
    <row r="48" spans="2:3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  <row r="866" ht="18" customHeight="1" x14ac:dyDescent="0.15"/>
    <row r="867" ht="18" customHeight="1" x14ac:dyDescent="0.15"/>
    <row r="868" ht="18" customHeight="1" x14ac:dyDescent="0.15"/>
    <row r="869" ht="18" customHeight="1" x14ac:dyDescent="0.15"/>
    <row r="870" ht="18" customHeight="1" x14ac:dyDescent="0.15"/>
    <row r="871" ht="18" customHeight="1" x14ac:dyDescent="0.15"/>
    <row r="872" ht="18" customHeight="1" x14ac:dyDescent="0.15"/>
    <row r="873" ht="18" customHeight="1" x14ac:dyDescent="0.15"/>
    <row r="874" ht="18" customHeight="1" x14ac:dyDescent="0.15"/>
    <row r="875" ht="18" customHeight="1" x14ac:dyDescent="0.15"/>
    <row r="876" ht="18" customHeight="1" x14ac:dyDescent="0.15"/>
    <row r="877" ht="18" customHeight="1" x14ac:dyDescent="0.15"/>
    <row r="878" ht="18" customHeight="1" x14ac:dyDescent="0.15"/>
    <row r="879" ht="18" customHeight="1" x14ac:dyDescent="0.15"/>
    <row r="880" ht="18" customHeight="1" x14ac:dyDescent="0.15"/>
    <row r="881" ht="18" customHeight="1" x14ac:dyDescent="0.15"/>
    <row r="882" ht="18" customHeight="1" x14ac:dyDescent="0.15"/>
    <row r="883" ht="18" customHeight="1" x14ac:dyDescent="0.15"/>
    <row r="884" ht="18" customHeight="1" x14ac:dyDescent="0.15"/>
    <row r="885" ht="18" customHeight="1" x14ac:dyDescent="0.15"/>
    <row r="886" ht="18" customHeight="1" x14ac:dyDescent="0.15"/>
    <row r="887" ht="18" customHeight="1" x14ac:dyDescent="0.15"/>
    <row r="888" ht="18" customHeight="1" x14ac:dyDescent="0.15"/>
    <row r="889" ht="18" customHeight="1" x14ac:dyDescent="0.15"/>
    <row r="890" ht="18" customHeight="1" x14ac:dyDescent="0.15"/>
    <row r="891" ht="18" customHeight="1" x14ac:dyDescent="0.15"/>
    <row r="892" ht="18" customHeight="1" x14ac:dyDescent="0.15"/>
    <row r="893" ht="18" customHeight="1" x14ac:dyDescent="0.15"/>
    <row r="894" ht="18" customHeight="1" x14ac:dyDescent="0.15"/>
    <row r="895" ht="18" customHeight="1" x14ac:dyDescent="0.15"/>
    <row r="896" ht="18" customHeight="1" x14ac:dyDescent="0.15"/>
    <row r="897" ht="18" customHeight="1" x14ac:dyDescent="0.15"/>
    <row r="898" ht="18" customHeight="1" x14ac:dyDescent="0.15"/>
    <row r="899" ht="18" customHeight="1" x14ac:dyDescent="0.15"/>
    <row r="900" ht="18" customHeight="1" x14ac:dyDescent="0.15"/>
    <row r="901" ht="18" customHeight="1" x14ac:dyDescent="0.15"/>
    <row r="902" ht="18" customHeight="1" x14ac:dyDescent="0.15"/>
    <row r="903" ht="18" customHeight="1" x14ac:dyDescent="0.15"/>
    <row r="904" ht="18" customHeight="1" x14ac:dyDescent="0.15"/>
    <row r="905" ht="18" customHeight="1" x14ac:dyDescent="0.15"/>
    <row r="906" ht="18" customHeight="1" x14ac:dyDescent="0.15"/>
    <row r="907" ht="18" customHeight="1" x14ac:dyDescent="0.15"/>
    <row r="908" ht="18" customHeight="1" x14ac:dyDescent="0.15"/>
    <row r="909" ht="18" customHeight="1" x14ac:dyDescent="0.15"/>
    <row r="910" ht="18" customHeight="1" x14ac:dyDescent="0.15"/>
    <row r="911" ht="18" customHeight="1" x14ac:dyDescent="0.15"/>
    <row r="912" ht="18" customHeight="1" x14ac:dyDescent="0.15"/>
    <row r="913" ht="18" customHeight="1" x14ac:dyDescent="0.15"/>
    <row r="914" ht="18" customHeight="1" x14ac:dyDescent="0.15"/>
    <row r="915" ht="18" customHeight="1" x14ac:dyDescent="0.15"/>
    <row r="916" ht="18" customHeight="1" x14ac:dyDescent="0.15"/>
    <row r="917" ht="18" customHeight="1" x14ac:dyDescent="0.15"/>
    <row r="918" ht="18" customHeight="1" x14ac:dyDescent="0.15"/>
    <row r="919" ht="18" customHeight="1" x14ac:dyDescent="0.15"/>
    <row r="920" ht="18" customHeight="1" x14ac:dyDescent="0.15"/>
    <row r="921" ht="18" customHeight="1" x14ac:dyDescent="0.15"/>
    <row r="922" ht="18" customHeight="1" x14ac:dyDescent="0.15"/>
    <row r="923" ht="18" customHeight="1" x14ac:dyDescent="0.15"/>
    <row r="924" ht="18" customHeight="1" x14ac:dyDescent="0.15"/>
    <row r="925" ht="18" customHeight="1" x14ac:dyDescent="0.15"/>
    <row r="926" ht="18" customHeight="1" x14ac:dyDescent="0.15"/>
    <row r="927" ht="18" customHeight="1" x14ac:dyDescent="0.15"/>
    <row r="928" ht="18" customHeight="1" x14ac:dyDescent="0.15"/>
    <row r="929" ht="18" customHeight="1" x14ac:dyDescent="0.15"/>
    <row r="930" ht="18" customHeight="1" x14ac:dyDescent="0.15"/>
    <row r="931" ht="18" customHeight="1" x14ac:dyDescent="0.15"/>
    <row r="932" ht="18" customHeight="1" x14ac:dyDescent="0.15"/>
    <row r="933" ht="18" customHeight="1" x14ac:dyDescent="0.15"/>
    <row r="934" ht="18" customHeight="1" x14ac:dyDescent="0.15"/>
    <row r="935" ht="18" customHeight="1" x14ac:dyDescent="0.15"/>
    <row r="936" ht="18" customHeight="1" x14ac:dyDescent="0.15"/>
    <row r="937" ht="18" customHeight="1" x14ac:dyDescent="0.15"/>
    <row r="938" ht="18" customHeight="1" x14ac:dyDescent="0.15"/>
    <row r="939" ht="18" customHeight="1" x14ac:dyDescent="0.15"/>
    <row r="940" ht="18" customHeight="1" x14ac:dyDescent="0.15"/>
    <row r="941" ht="18" customHeight="1" x14ac:dyDescent="0.15"/>
    <row r="942" ht="18" customHeight="1" x14ac:dyDescent="0.15"/>
    <row r="943" ht="18" customHeight="1" x14ac:dyDescent="0.15"/>
    <row r="944" ht="18" customHeight="1" x14ac:dyDescent="0.15"/>
    <row r="945" ht="18" customHeight="1" x14ac:dyDescent="0.15"/>
    <row r="946" ht="18" customHeight="1" x14ac:dyDescent="0.15"/>
    <row r="947" ht="18" customHeight="1" x14ac:dyDescent="0.15"/>
    <row r="948" ht="18" customHeight="1" x14ac:dyDescent="0.15"/>
    <row r="949" ht="18" customHeight="1" x14ac:dyDescent="0.15"/>
    <row r="950" ht="18" customHeight="1" x14ac:dyDescent="0.15"/>
    <row r="951" ht="18" customHeight="1" x14ac:dyDescent="0.15"/>
    <row r="952" ht="18" customHeight="1" x14ac:dyDescent="0.15"/>
    <row r="953" ht="18" customHeight="1" x14ac:dyDescent="0.15"/>
    <row r="954" ht="18" customHeight="1" x14ac:dyDescent="0.15"/>
    <row r="955" ht="18" customHeight="1" x14ac:dyDescent="0.15"/>
    <row r="956" ht="18" customHeight="1" x14ac:dyDescent="0.15"/>
    <row r="957" ht="18" customHeight="1" x14ac:dyDescent="0.15"/>
    <row r="958" ht="18" customHeight="1" x14ac:dyDescent="0.15"/>
    <row r="959" ht="18" customHeight="1" x14ac:dyDescent="0.15"/>
    <row r="960" ht="18" customHeight="1" x14ac:dyDescent="0.15"/>
    <row r="961" ht="18" customHeight="1" x14ac:dyDescent="0.15"/>
    <row r="962" ht="18" customHeight="1" x14ac:dyDescent="0.15"/>
    <row r="963" ht="18" customHeight="1" x14ac:dyDescent="0.15"/>
    <row r="964" ht="18" customHeight="1" x14ac:dyDescent="0.15"/>
    <row r="965" ht="18" customHeight="1" x14ac:dyDescent="0.15"/>
    <row r="966" ht="18" customHeight="1" x14ac:dyDescent="0.15"/>
    <row r="967" ht="18" customHeight="1" x14ac:dyDescent="0.15"/>
    <row r="968" ht="18" customHeight="1" x14ac:dyDescent="0.15"/>
    <row r="969" ht="18" customHeight="1" x14ac:dyDescent="0.15"/>
    <row r="970" ht="18" customHeight="1" x14ac:dyDescent="0.15"/>
    <row r="971" ht="18" customHeight="1" x14ac:dyDescent="0.15"/>
    <row r="972" ht="18" customHeight="1" x14ac:dyDescent="0.15"/>
    <row r="973" ht="18" customHeight="1" x14ac:dyDescent="0.15"/>
    <row r="974" ht="18" customHeight="1" x14ac:dyDescent="0.15"/>
    <row r="975" ht="18" customHeight="1" x14ac:dyDescent="0.15"/>
    <row r="976" ht="18" customHeight="1" x14ac:dyDescent="0.15"/>
    <row r="977" ht="18" customHeight="1" x14ac:dyDescent="0.15"/>
    <row r="978" ht="18" customHeight="1" x14ac:dyDescent="0.15"/>
    <row r="979" ht="18" customHeight="1" x14ac:dyDescent="0.15"/>
    <row r="980" ht="18" customHeight="1" x14ac:dyDescent="0.15"/>
    <row r="981" ht="18" customHeight="1" x14ac:dyDescent="0.15"/>
    <row r="982" ht="18" customHeight="1" x14ac:dyDescent="0.15"/>
    <row r="983" ht="18" customHeight="1" x14ac:dyDescent="0.15"/>
    <row r="984" ht="18" customHeight="1" x14ac:dyDescent="0.15"/>
    <row r="985" ht="18" customHeight="1" x14ac:dyDescent="0.15"/>
    <row r="986" ht="18" customHeight="1" x14ac:dyDescent="0.15"/>
    <row r="987" ht="18" customHeight="1" x14ac:dyDescent="0.15"/>
    <row r="988" ht="18" customHeight="1" x14ac:dyDescent="0.15"/>
    <row r="989" ht="18" customHeight="1" x14ac:dyDescent="0.15"/>
    <row r="990" ht="18" customHeight="1" x14ac:dyDescent="0.15"/>
    <row r="991" ht="18" customHeight="1" x14ac:dyDescent="0.15"/>
    <row r="992" ht="18" customHeight="1" x14ac:dyDescent="0.15"/>
    <row r="993" ht="18" customHeight="1" x14ac:dyDescent="0.15"/>
    <row r="994" ht="18" customHeight="1" x14ac:dyDescent="0.15"/>
    <row r="995" ht="18" customHeight="1" x14ac:dyDescent="0.15"/>
    <row r="996" ht="18" customHeight="1" x14ac:dyDescent="0.15"/>
    <row r="997" ht="18" customHeight="1" x14ac:dyDescent="0.15"/>
    <row r="998" ht="18" customHeight="1" x14ac:dyDescent="0.15"/>
    <row r="999" ht="18" customHeight="1" x14ac:dyDescent="0.15"/>
    <row r="1000" ht="18" customHeight="1" x14ac:dyDescent="0.15"/>
    <row r="1001" ht="18" customHeight="1" x14ac:dyDescent="0.15"/>
    <row r="1002" ht="18" customHeight="1" x14ac:dyDescent="0.15"/>
    <row r="1003" ht="18" customHeight="1" x14ac:dyDescent="0.15"/>
    <row r="1004" ht="18" customHeight="1" x14ac:dyDescent="0.15"/>
    <row r="1005" ht="18" customHeight="1" x14ac:dyDescent="0.15"/>
    <row r="1006" ht="18" customHeight="1" x14ac:dyDescent="0.15"/>
    <row r="1007" ht="18" customHeight="1" x14ac:dyDescent="0.15"/>
    <row r="1008" ht="18" customHeight="1" x14ac:dyDescent="0.15"/>
    <row r="1009" ht="18" customHeight="1" x14ac:dyDescent="0.15"/>
    <row r="1010" ht="18" customHeight="1" x14ac:dyDescent="0.15"/>
    <row r="1011" ht="18" customHeight="1" x14ac:dyDescent="0.15"/>
    <row r="1012" ht="18" customHeight="1" x14ac:dyDescent="0.15"/>
    <row r="1013" ht="18" customHeight="1" x14ac:dyDescent="0.15"/>
    <row r="1014" ht="18" customHeight="1" x14ac:dyDescent="0.15"/>
    <row r="1015" ht="18" customHeight="1" x14ac:dyDescent="0.15"/>
    <row r="1016" ht="18" customHeight="1" x14ac:dyDescent="0.15"/>
    <row r="1017" ht="18" customHeight="1" x14ac:dyDescent="0.15"/>
    <row r="1018" ht="18" customHeight="1" x14ac:dyDescent="0.15"/>
    <row r="1019" ht="18" customHeight="1" x14ac:dyDescent="0.15"/>
    <row r="1020" ht="18" customHeight="1" x14ac:dyDescent="0.15"/>
    <row r="1021" ht="18" customHeight="1" x14ac:dyDescent="0.15"/>
    <row r="1022" ht="18" customHeight="1" x14ac:dyDescent="0.15"/>
    <row r="1023" ht="18" customHeight="1" x14ac:dyDescent="0.15"/>
    <row r="1024" ht="18" customHeight="1" x14ac:dyDescent="0.15"/>
    <row r="1025" ht="18" customHeight="1" x14ac:dyDescent="0.15"/>
    <row r="1026" ht="18" customHeight="1" x14ac:dyDescent="0.15"/>
    <row r="1027" ht="18" customHeight="1" x14ac:dyDescent="0.15"/>
    <row r="1028" ht="18" customHeight="1" x14ac:dyDescent="0.15"/>
    <row r="1029" ht="18" customHeight="1" x14ac:dyDescent="0.15"/>
    <row r="1030" ht="18" customHeight="1" x14ac:dyDescent="0.15"/>
    <row r="1031" ht="18" customHeight="1" x14ac:dyDescent="0.15"/>
    <row r="1032" ht="18" customHeight="1" x14ac:dyDescent="0.15"/>
    <row r="1033" ht="18" customHeight="1" x14ac:dyDescent="0.15"/>
    <row r="1034" ht="18" customHeight="1" x14ac:dyDescent="0.15"/>
    <row r="1035" ht="18" customHeight="1" x14ac:dyDescent="0.15"/>
    <row r="1036" ht="18" customHeight="1" x14ac:dyDescent="0.15"/>
    <row r="1037" ht="18" customHeight="1" x14ac:dyDescent="0.15"/>
    <row r="1038" ht="18" customHeight="1" x14ac:dyDescent="0.15"/>
    <row r="1039" ht="18" customHeight="1" x14ac:dyDescent="0.15"/>
    <row r="1040" ht="18" customHeight="1" x14ac:dyDescent="0.15"/>
    <row r="1041" ht="18" customHeight="1" x14ac:dyDescent="0.15"/>
    <row r="1042" ht="18" customHeight="1" x14ac:dyDescent="0.15"/>
    <row r="1043" ht="18" customHeight="1" x14ac:dyDescent="0.15"/>
    <row r="1044" ht="18" customHeight="1" x14ac:dyDescent="0.15"/>
    <row r="1045" ht="18" customHeight="1" x14ac:dyDescent="0.15"/>
    <row r="1046" ht="18" customHeight="1" x14ac:dyDescent="0.15"/>
    <row r="1047" ht="18" customHeight="1" x14ac:dyDescent="0.15"/>
    <row r="1048" ht="18" customHeight="1" x14ac:dyDescent="0.15"/>
    <row r="1049" ht="18" customHeight="1" x14ac:dyDescent="0.15"/>
    <row r="1050" ht="18" customHeight="1" x14ac:dyDescent="0.15"/>
    <row r="1051" ht="18" customHeight="1" x14ac:dyDescent="0.15"/>
    <row r="1052" ht="18" customHeight="1" x14ac:dyDescent="0.15"/>
    <row r="1053" ht="18" customHeight="1" x14ac:dyDescent="0.15"/>
    <row r="1054" ht="18" customHeight="1" x14ac:dyDescent="0.15"/>
    <row r="1055" ht="18" customHeight="1" x14ac:dyDescent="0.15"/>
    <row r="1056" ht="18" customHeight="1" x14ac:dyDescent="0.15"/>
    <row r="1057" ht="18" customHeight="1" x14ac:dyDescent="0.15"/>
    <row r="1058" ht="18" customHeight="1" x14ac:dyDescent="0.15"/>
    <row r="1059" ht="18" customHeight="1" x14ac:dyDescent="0.15"/>
    <row r="1060" ht="18" customHeight="1" x14ac:dyDescent="0.15"/>
    <row r="1061" ht="18" customHeight="1" x14ac:dyDescent="0.15"/>
    <row r="1062" ht="18" customHeight="1" x14ac:dyDescent="0.15"/>
    <row r="1063" ht="18" customHeight="1" x14ac:dyDescent="0.15"/>
    <row r="1064" ht="18" customHeight="1" x14ac:dyDescent="0.15"/>
    <row r="1065" ht="18" customHeight="1" x14ac:dyDescent="0.15"/>
    <row r="1066" ht="18" customHeight="1" x14ac:dyDescent="0.15"/>
    <row r="1067" ht="18" customHeight="1" x14ac:dyDescent="0.15"/>
    <row r="1068" ht="18" customHeight="1" x14ac:dyDescent="0.15"/>
    <row r="1069" ht="18" customHeight="1" x14ac:dyDescent="0.15"/>
    <row r="1070" ht="18" customHeight="1" x14ac:dyDescent="0.15"/>
    <row r="1071" ht="18" customHeight="1" x14ac:dyDescent="0.15"/>
    <row r="1072" ht="18" customHeight="1" x14ac:dyDescent="0.15"/>
    <row r="1073" ht="18" customHeight="1" x14ac:dyDescent="0.15"/>
    <row r="1074" ht="18" customHeight="1" x14ac:dyDescent="0.15"/>
    <row r="1075" ht="18" customHeight="1" x14ac:dyDescent="0.15"/>
    <row r="1076" ht="18" customHeight="1" x14ac:dyDescent="0.15"/>
    <row r="1077" ht="18" customHeight="1" x14ac:dyDescent="0.15"/>
    <row r="1078" ht="18" customHeight="1" x14ac:dyDescent="0.15"/>
    <row r="1079" ht="18" customHeight="1" x14ac:dyDescent="0.15"/>
    <row r="1080" ht="18" customHeight="1" x14ac:dyDescent="0.15"/>
    <row r="1081" ht="18" customHeight="1" x14ac:dyDescent="0.15"/>
    <row r="1082" ht="18" customHeight="1" x14ac:dyDescent="0.15"/>
    <row r="1083" ht="18" customHeight="1" x14ac:dyDescent="0.15"/>
    <row r="1084" ht="18" customHeight="1" x14ac:dyDescent="0.15"/>
    <row r="1085" ht="18" customHeight="1" x14ac:dyDescent="0.15"/>
    <row r="1086" ht="18" customHeight="1" x14ac:dyDescent="0.15"/>
    <row r="1087" ht="18" customHeight="1" x14ac:dyDescent="0.15"/>
    <row r="1088" ht="18" customHeight="1" x14ac:dyDescent="0.15"/>
    <row r="1089" ht="18" customHeight="1" x14ac:dyDescent="0.15"/>
    <row r="1090" ht="18" customHeight="1" x14ac:dyDescent="0.15"/>
    <row r="1091" ht="18" customHeight="1" x14ac:dyDescent="0.15"/>
    <row r="1092" ht="18" customHeight="1" x14ac:dyDescent="0.15"/>
    <row r="1093" ht="18" customHeight="1" x14ac:dyDescent="0.15"/>
    <row r="1094" ht="18" customHeight="1" x14ac:dyDescent="0.15"/>
    <row r="1095" ht="18" customHeight="1" x14ac:dyDescent="0.15"/>
    <row r="1096" ht="18" customHeight="1" x14ac:dyDescent="0.15"/>
    <row r="1097" ht="18" customHeight="1" x14ac:dyDescent="0.15"/>
    <row r="1098" ht="18" customHeight="1" x14ac:dyDescent="0.15"/>
    <row r="1099" ht="18" customHeight="1" x14ac:dyDescent="0.15"/>
    <row r="1100" ht="18" customHeight="1" x14ac:dyDescent="0.15"/>
    <row r="1101" ht="18" customHeight="1" x14ac:dyDescent="0.15"/>
    <row r="1102" ht="18" customHeight="1" x14ac:dyDescent="0.15"/>
    <row r="1103" ht="18" customHeight="1" x14ac:dyDescent="0.15"/>
    <row r="1104" ht="18" customHeight="1" x14ac:dyDescent="0.15"/>
    <row r="1105" ht="18" customHeight="1" x14ac:dyDescent="0.15"/>
    <row r="1106" ht="18" customHeight="1" x14ac:dyDescent="0.15"/>
    <row r="1107" ht="18" customHeight="1" x14ac:dyDescent="0.15"/>
    <row r="1108" ht="18" customHeight="1" x14ac:dyDescent="0.15"/>
    <row r="1109" ht="18" customHeight="1" x14ac:dyDescent="0.15"/>
    <row r="1110" ht="18" customHeight="1" x14ac:dyDescent="0.15"/>
    <row r="1111" ht="18" customHeight="1" x14ac:dyDescent="0.15"/>
    <row r="1112" ht="18" customHeight="1" x14ac:dyDescent="0.15"/>
    <row r="1113" ht="18" customHeight="1" x14ac:dyDescent="0.15"/>
    <row r="1114" ht="18" customHeight="1" x14ac:dyDescent="0.15"/>
    <row r="1115" ht="18" customHeight="1" x14ac:dyDescent="0.15"/>
    <row r="1116" ht="18" customHeight="1" x14ac:dyDescent="0.15"/>
    <row r="1117" ht="18" customHeight="1" x14ac:dyDescent="0.15"/>
    <row r="1118" ht="18" customHeight="1" x14ac:dyDescent="0.15"/>
    <row r="1119" ht="18" customHeight="1" x14ac:dyDescent="0.15"/>
    <row r="1120" ht="18" customHeight="1" x14ac:dyDescent="0.15"/>
    <row r="1121" ht="18" customHeight="1" x14ac:dyDescent="0.15"/>
    <row r="1122" ht="18" customHeight="1" x14ac:dyDescent="0.15"/>
    <row r="1123" ht="18" customHeight="1" x14ac:dyDescent="0.15"/>
    <row r="1124" ht="18" customHeight="1" x14ac:dyDescent="0.15"/>
    <row r="1125" ht="18" customHeight="1" x14ac:dyDescent="0.15"/>
    <row r="1126" ht="18" customHeight="1" x14ac:dyDescent="0.15"/>
    <row r="1127" ht="18" customHeight="1" x14ac:dyDescent="0.15"/>
    <row r="1128" ht="18" customHeight="1" x14ac:dyDescent="0.15"/>
    <row r="1129" ht="18" customHeight="1" x14ac:dyDescent="0.15"/>
    <row r="1130" ht="18" customHeight="1" x14ac:dyDescent="0.15"/>
    <row r="1131" ht="18" customHeight="1" x14ac:dyDescent="0.15"/>
    <row r="1132" ht="18" customHeight="1" x14ac:dyDescent="0.15"/>
    <row r="1133" ht="18" customHeight="1" x14ac:dyDescent="0.15"/>
    <row r="1134" ht="18" customHeight="1" x14ac:dyDescent="0.15"/>
    <row r="1135" ht="18" customHeight="1" x14ac:dyDescent="0.15"/>
    <row r="1136" ht="18" customHeight="1" x14ac:dyDescent="0.15"/>
    <row r="1137" ht="18" customHeight="1" x14ac:dyDescent="0.15"/>
    <row r="1138" ht="18" customHeight="1" x14ac:dyDescent="0.15"/>
    <row r="1139" ht="18" customHeight="1" x14ac:dyDescent="0.15"/>
    <row r="1140" ht="18" customHeight="1" x14ac:dyDescent="0.15"/>
    <row r="1141" ht="18" customHeight="1" x14ac:dyDescent="0.15"/>
    <row r="1142" ht="18" customHeight="1" x14ac:dyDescent="0.15"/>
    <row r="1143" ht="18" customHeight="1" x14ac:dyDescent="0.15"/>
    <row r="1144" ht="18" customHeight="1" x14ac:dyDescent="0.15"/>
    <row r="1145" ht="18" customHeight="1" x14ac:dyDescent="0.15"/>
    <row r="1146" ht="18" customHeight="1" x14ac:dyDescent="0.15"/>
    <row r="1147" ht="18" customHeight="1" x14ac:dyDescent="0.15"/>
    <row r="1148" ht="18" customHeight="1" x14ac:dyDescent="0.15"/>
    <row r="1149" ht="18" customHeight="1" x14ac:dyDescent="0.15"/>
    <row r="1150" ht="18" customHeight="1" x14ac:dyDescent="0.15"/>
    <row r="1151" ht="18" customHeight="1" x14ac:dyDescent="0.15"/>
    <row r="1152" ht="18" customHeight="1" x14ac:dyDescent="0.15"/>
    <row r="1153" ht="18" customHeight="1" x14ac:dyDescent="0.15"/>
    <row r="1154" ht="18" customHeight="1" x14ac:dyDescent="0.15"/>
    <row r="1155" ht="18" customHeight="1" x14ac:dyDescent="0.15"/>
    <row r="1156" ht="18" customHeight="1" x14ac:dyDescent="0.15"/>
    <row r="1157" ht="18" customHeight="1" x14ac:dyDescent="0.15"/>
    <row r="1158" ht="18" customHeight="1" x14ac:dyDescent="0.15"/>
    <row r="1159" ht="18" customHeight="1" x14ac:dyDescent="0.15"/>
    <row r="1160" ht="18" customHeight="1" x14ac:dyDescent="0.15"/>
    <row r="1161" ht="18" customHeight="1" x14ac:dyDescent="0.15"/>
    <row r="1162" ht="18" customHeight="1" x14ac:dyDescent="0.15"/>
    <row r="1163" ht="18" customHeight="1" x14ac:dyDescent="0.15"/>
    <row r="1164" ht="18" customHeight="1" x14ac:dyDescent="0.15"/>
    <row r="1165" ht="18" customHeight="1" x14ac:dyDescent="0.15"/>
    <row r="1166" ht="18" customHeight="1" x14ac:dyDescent="0.15"/>
    <row r="1167" ht="18" customHeight="1" x14ac:dyDescent="0.15"/>
    <row r="1168" ht="18" customHeight="1" x14ac:dyDescent="0.15"/>
    <row r="1169" ht="18" customHeight="1" x14ac:dyDescent="0.15"/>
    <row r="1170" ht="18" customHeight="1" x14ac:dyDescent="0.15"/>
    <row r="1171" ht="18" customHeight="1" x14ac:dyDescent="0.15"/>
    <row r="1172" ht="18" customHeight="1" x14ac:dyDescent="0.15"/>
    <row r="1173" ht="18" customHeight="1" x14ac:dyDescent="0.15"/>
    <row r="1174" ht="18" customHeight="1" x14ac:dyDescent="0.15"/>
    <row r="1175" ht="18" customHeight="1" x14ac:dyDescent="0.15"/>
    <row r="1176" ht="18" customHeight="1" x14ac:dyDescent="0.15"/>
    <row r="1177" ht="18" customHeight="1" x14ac:dyDescent="0.15"/>
    <row r="1178" ht="18" customHeight="1" x14ac:dyDescent="0.15"/>
    <row r="1179" ht="18" customHeight="1" x14ac:dyDescent="0.15"/>
    <row r="1180" ht="18" customHeight="1" x14ac:dyDescent="0.15"/>
    <row r="1181" ht="18" customHeight="1" x14ac:dyDescent="0.15"/>
    <row r="1182" ht="18" customHeight="1" x14ac:dyDescent="0.15"/>
    <row r="1183" ht="18" customHeight="1" x14ac:dyDescent="0.15"/>
    <row r="1184" ht="18" customHeight="1" x14ac:dyDescent="0.15"/>
    <row r="1185" ht="18" customHeight="1" x14ac:dyDescent="0.15"/>
    <row r="1186" ht="18" customHeight="1" x14ac:dyDescent="0.15"/>
    <row r="1187" ht="18" customHeight="1" x14ac:dyDescent="0.15"/>
    <row r="1188" ht="18" customHeight="1" x14ac:dyDescent="0.15"/>
    <row r="1189" ht="18" customHeight="1" x14ac:dyDescent="0.15"/>
    <row r="1190" ht="18" customHeight="1" x14ac:dyDescent="0.15"/>
    <row r="1191" ht="18" customHeight="1" x14ac:dyDescent="0.15"/>
    <row r="1192" ht="18" customHeight="1" x14ac:dyDescent="0.15"/>
    <row r="1193" ht="18" customHeight="1" x14ac:dyDescent="0.15"/>
    <row r="1194" ht="18" customHeight="1" x14ac:dyDescent="0.15"/>
    <row r="1195" ht="18" customHeight="1" x14ac:dyDescent="0.15"/>
    <row r="1196" ht="18" customHeight="1" x14ac:dyDescent="0.15"/>
    <row r="1197" ht="18" customHeight="1" x14ac:dyDescent="0.15"/>
    <row r="1198" ht="18" customHeight="1" x14ac:dyDescent="0.15"/>
    <row r="1199" ht="18" customHeight="1" x14ac:dyDescent="0.15"/>
    <row r="1200" ht="18" customHeight="1" x14ac:dyDescent="0.15"/>
    <row r="1201" ht="18" customHeight="1" x14ac:dyDescent="0.15"/>
    <row r="1202" ht="18" customHeight="1" x14ac:dyDescent="0.15"/>
    <row r="1203" ht="18" customHeight="1" x14ac:dyDescent="0.15"/>
    <row r="1204" ht="18" customHeight="1" x14ac:dyDescent="0.15"/>
    <row r="1205" ht="18" customHeight="1" x14ac:dyDescent="0.15"/>
    <row r="1206" ht="18" customHeight="1" x14ac:dyDescent="0.15"/>
    <row r="1207" ht="18" customHeight="1" x14ac:dyDescent="0.15"/>
    <row r="1208" ht="18" customHeight="1" x14ac:dyDescent="0.15"/>
    <row r="1209" ht="18" customHeight="1" x14ac:dyDescent="0.15"/>
    <row r="1210" ht="18" customHeight="1" x14ac:dyDescent="0.15"/>
    <row r="1211" ht="18" customHeight="1" x14ac:dyDescent="0.15"/>
    <row r="1212" ht="18" customHeight="1" x14ac:dyDescent="0.15"/>
    <row r="1213" ht="18" customHeight="1" x14ac:dyDescent="0.15"/>
    <row r="1214" ht="18" customHeight="1" x14ac:dyDescent="0.15"/>
    <row r="1215" ht="18" customHeight="1" x14ac:dyDescent="0.15"/>
    <row r="1216" ht="18" customHeight="1" x14ac:dyDescent="0.15"/>
    <row r="1217" ht="18" customHeight="1" x14ac:dyDescent="0.15"/>
    <row r="1218" ht="18" customHeight="1" x14ac:dyDescent="0.15"/>
    <row r="1219" ht="18" customHeight="1" x14ac:dyDescent="0.15"/>
    <row r="1220" ht="18" customHeight="1" x14ac:dyDescent="0.15"/>
    <row r="1221" ht="18" customHeight="1" x14ac:dyDescent="0.15"/>
    <row r="1222" ht="18" customHeight="1" x14ac:dyDescent="0.15"/>
    <row r="1223" ht="18" customHeight="1" x14ac:dyDescent="0.15"/>
    <row r="1224" ht="18" customHeight="1" x14ac:dyDescent="0.15"/>
    <row r="1225" ht="18" customHeight="1" x14ac:dyDescent="0.15"/>
    <row r="1226" ht="18" customHeight="1" x14ac:dyDescent="0.15"/>
    <row r="1227" ht="18" customHeight="1" x14ac:dyDescent="0.15"/>
    <row r="1228" ht="18" customHeight="1" x14ac:dyDescent="0.15"/>
    <row r="1229" ht="18" customHeight="1" x14ac:dyDescent="0.15"/>
    <row r="1230" ht="18" customHeight="1" x14ac:dyDescent="0.15"/>
    <row r="1231" ht="18" customHeight="1" x14ac:dyDescent="0.15"/>
    <row r="1232" ht="18" customHeight="1" x14ac:dyDescent="0.15"/>
    <row r="1233" ht="18" customHeight="1" x14ac:dyDescent="0.15"/>
    <row r="1234" ht="18" customHeight="1" x14ac:dyDescent="0.15"/>
    <row r="1235" ht="18" customHeight="1" x14ac:dyDescent="0.15"/>
    <row r="1236" ht="18" customHeight="1" x14ac:dyDescent="0.15"/>
    <row r="1237" ht="18" customHeight="1" x14ac:dyDescent="0.15"/>
    <row r="1238" ht="18" customHeight="1" x14ac:dyDescent="0.15"/>
    <row r="1239" ht="18" customHeight="1" x14ac:dyDescent="0.15"/>
    <row r="1240" ht="18" customHeight="1" x14ac:dyDescent="0.15"/>
    <row r="1241" ht="18" customHeight="1" x14ac:dyDescent="0.15"/>
    <row r="1242" ht="18" customHeight="1" x14ac:dyDescent="0.15"/>
    <row r="1243" ht="18" customHeight="1" x14ac:dyDescent="0.15"/>
    <row r="1244" ht="18" customHeight="1" x14ac:dyDescent="0.15"/>
    <row r="1245" ht="18" customHeight="1" x14ac:dyDescent="0.15"/>
    <row r="1246" ht="18" customHeight="1" x14ac:dyDescent="0.15"/>
    <row r="1247" ht="18" customHeight="1" x14ac:dyDescent="0.15"/>
  </sheetData>
  <mergeCells count="114">
    <mergeCell ref="B4:M4"/>
    <mergeCell ref="R4:S4"/>
    <mergeCell ref="T4:AB4"/>
    <mergeCell ref="AC4:AD4"/>
    <mergeCell ref="AG4:AK4"/>
    <mergeCell ref="B5:C5"/>
    <mergeCell ref="D5:L5"/>
    <mergeCell ref="N5:W5"/>
    <mergeCell ref="X5:AL5"/>
    <mergeCell ref="F10:L10"/>
    <mergeCell ref="N10:W10"/>
    <mergeCell ref="X10:AL10"/>
    <mergeCell ref="F11:L11"/>
    <mergeCell ref="N11:Q11"/>
    <mergeCell ref="D6:E9"/>
    <mergeCell ref="F6:L6"/>
    <mergeCell ref="N6:W6"/>
    <mergeCell ref="X6:AL6"/>
    <mergeCell ref="F7:L7"/>
    <mergeCell ref="N7:W7"/>
    <mergeCell ref="X7:AL7"/>
    <mergeCell ref="F8:L8"/>
    <mergeCell ref="N8:W8"/>
    <mergeCell ref="R11:W11"/>
    <mergeCell ref="X11:AL11"/>
    <mergeCell ref="F12:L12"/>
    <mergeCell ref="N12:W12"/>
    <mergeCell ref="X12:AL12"/>
    <mergeCell ref="AN12:AO12"/>
    <mergeCell ref="F15:L15"/>
    <mergeCell ref="Q15:W15"/>
    <mergeCell ref="X15:AL15"/>
    <mergeCell ref="F24:L24"/>
    <mergeCell ref="N24:W24"/>
    <mergeCell ref="X24:AL24"/>
    <mergeCell ref="AN13:AO13"/>
    <mergeCell ref="F14:L14"/>
    <mergeCell ref="Q14:W14"/>
    <mergeCell ref="X14:AL14"/>
    <mergeCell ref="AN14:AO15"/>
    <mergeCell ref="AN16:AO16"/>
    <mergeCell ref="F17:L17"/>
    <mergeCell ref="R17:W17"/>
    <mergeCell ref="X17:AL17"/>
    <mergeCell ref="F18:L18"/>
    <mergeCell ref="R18:W18"/>
    <mergeCell ref="X18:AL18"/>
    <mergeCell ref="F23:L23"/>
    <mergeCell ref="N23:W23"/>
    <mergeCell ref="X23:AL23"/>
    <mergeCell ref="F21:L21"/>
    <mergeCell ref="N21:W21"/>
    <mergeCell ref="X21:AL21"/>
    <mergeCell ref="F22:L22"/>
    <mergeCell ref="N22:W22"/>
    <mergeCell ref="X22:AL22"/>
    <mergeCell ref="F16:L16"/>
    <mergeCell ref="N16:W16"/>
    <mergeCell ref="X16:AL16"/>
    <mergeCell ref="F19:L19"/>
    <mergeCell ref="R19:W19"/>
    <mergeCell ref="X19:AL19"/>
    <mergeCell ref="F20:L20"/>
    <mergeCell ref="N20:P20"/>
    <mergeCell ref="Q20:W20"/>
    <mergeCell ref="X20:AL20"/>
    <mergeCell ref="B27:L27"/>
    <mergeCell ref="N27:O27"/>
    <mergeCell ref="P27:W27"/>
    <mergeCell ref="X27:AL27"/>
    <mergeCell ref="B28:L28"/>
    <mergeCell ref="N28:R28"/>
    <mergeCell ref="S28:W28"/>
    <mergeCell ref="X28:AL28"/>
    <mergeCell ref="F25:L25"/>
    <mergeCell ref="N25:W25"/>
    <mergeCell ref="X25:AL25"/>
    <mergeCell ref="D26:L26"/>
    <mergeCell ref="N26:W26"/>
    <mergeCell ref="X26:AL26"/>
    <mergeCell ref="B6:C26"/>
    <mergeCell ref="D13:E25"/>
    <mergeCell ref="F13:L13"/>
    <mergeCell ref="N13:W13"/>
    <mergeCell ref="X13:AL13"/>
    <mergeCell ref="X8:AL8"/>
    <mergeCell ref="F9:L9"/>
    <mergeCell ref="N9:W9"/>
    <mergeCell ref="X9:AL9"/>
    <mergeCell ref="D10:E12"/>
    <mergeCell ref="B31:L31"/>
    <mergeCell ref="R31:W31"/>
    <mergeCell ref="X31:AL31"/>
    <mergeCell ref="B32:L32"/>
    <mergeCell ref="N32:W32"/>
    <mergeCell ref="X32:AL32"/>
    <mergeCell ref="B29:L29"/>
    <mergeCell ref="N29:W29"/>
    <mergeCell ref="X29:AL29"/>
    <mergeCell ref="B30:L30"/>
    <mergeCell ref="N30:W30"/>
    <mergeCell ref="X30:AL30"/>
    <mergeCell ref="B35:L35"/>
    <mergeCell ref="N35:W35"/>
    <mergeCell ref="X35:AL35"/>
    <mergeCell ref="B36:L36"/>
    <mergeCell ref="N36:W36"/>
    <mergeCell ref="X36:AL36"/>
    <mergeCell ref="B33:L33"/>
    <mergeCell ref="N33:W33"/>
    <mergeCell ref="X33:AL33"/>
    <mergeCell ref="B34:L34"/>
    <mergeCell ref="N34:W34"/>
    <mergeCell ref="X34:AL34"/>
  </mergeCells>
  <phoneticPr fontId="3" type="noConversion"/>
  <pageMargins left="0.78740157480314965" right="0" top="0.39370078740157483" bottom="0.39370078740157483" header="0.51181102362204722" footer="0.51181102362204722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view="pageBreakPreview" zoomScale="80" zoomScaleNormal="100" zoomScaleSheetLayoutView="80" workbookViewId="0">
      <selection activeCell="E18" sqref="E18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0" ht="30" customHeight="1" x14ac:dyDescent="0.3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20" ht="30" customHeight="1" x14ac:dyDescent="0.3">
      <c r="A3" s="149" t="s">
        <v>2</v>
      </c>
      <c r="B3" s="149" t="s">
        <v>3</v>
      </c>
      <c r="C3" s="149" t="s">
        <v>4</v>
      </c>
      <c r="D3" s="149" t="s">
        <v>5</v>
      </c>
      <c r="E3" s="149" t="s">
        <v>6</v>
      </c>
      <c r="F3" s="149"/>
      <c r="G3" s="149" t="s">
        <v>9</v>
      </c>
      <c r="H3" s="149"/>
      <c r="I3" s="149" t="s">
        <v>10</v>
      </c>
      <c r="J3" s="149"/>
      <c r="K3" s="149" t="s">
        <v>11</v>
      </c>
      <c r="L3" s="149"/>
      <c r="M3" s="149" t="s">
        <v>12</v>
      </c>
      <c r="N3" s="151" t="s">
        <v>13</v>
      </c>
      <c r="O3" s="151" t="s">
        <v>14</v>
      </c>
      <c r="P3" s="151" t="s">
        <v>15</v>
      </c>
      <c r="Q3" s="151" t="s">
        <v>16</v>
      </c>
      <c r="R3" s="151" t="s">
        <v>17</v>
      </c>
      <c r="S3" s="151" t="s">
        <v>18</v>
      </c>
      <c r="T3" s="151" t="s">
        <v>19</v>
      </c>
    </row>
    <row r="4" spans="1:20" ht="30" customHeight="1" x14ac:dyDescent="0.3">
      <c r="A4" s="150"/>
      <c r="B4" s="150"/>
      <c r="C4" s="150"/>
      <c r="D4" s="150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50"/>
      <c r="N4" s="151"/>
      <c r="O4" s="151"/>
      <c r="P4" s="151"/>
      <c r="Q4" s="151"/>
      <c r="R4" s="151"/>
      <c r="S4" s="151"/>
      <c r="T4" s="151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30" customHeight="1" x14ac:dyDescent="0.3">
      <c r="A8" s="8" t="s">
        <v>169</v>
      </c>
      <c r="B8" s="8" t="s">
        <v>52</v>
      </c>
      <c r="C8" s="8" t="s">
        <v>52</v>
      </c>
      <c r="D8" s="9">
        <v>1</v>
      </c>
      <c r="E8" s="10"/>
      <c r="F8" s="10"/>
      <c r="G8" s="10"/>
      <c r="H8" s="10"/>
      <c r="I8" s="10"/>
      <c r="J8" s="10"/>
      <c r="K8" s="10"/>
      <c r="L8" s="10"/>
      <c r="M8" s="8" t="s">
        <v>52</v>
      </c>
      <c r="N8" s="2" t="s">
        <v>170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30" customHeight="1" x14ac:dyDescent="0.3">
      <c r="A9" s="8" t="s">
        <v>223</v>
      </c>
      <c r="B9" s="8" t="s">
        <v>52</v>
      </c>
      <c r="C9" s="8" t="s">
        <v>52</v>
      </c>
      <c r="D9" s="9">
        <v>1</v>
      </c>
      <c r="E9" s="10"/>
      <c r="F9" s="10"/>
      <c r="G9" s="10"/>
      <c r="H9" s="10"/>
      <c r="I9" s="10"/>
      <c r="J9" s="10"/>
      <c r="K9" s="10"/>
      <c r="L9" s="10"/>
      <c r="M9" s="8" t="s">
        <v>52</v>
      </c>
      <c r="N9" s="2" t="s">
        <v>224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30" customHeight="1" x14ac:dyDescent="0.3">
      <c r="A10" s="8" t="s">
        <v>258</v>
      </c>
      <c r="B10" s="8" t="s">
        <v>52</v>
      </c>
      <c r="C10" s="8" t="s">
        <v>52</v>
      </c>
      <c r="D10" s="9">
        <v>1</v>
      </c>
      <c r="E10" s="10"/>
      <c r="F10" s="10"/>
      <c r="G10" s="10"/>
      <c r="H10" s="10"/>
      <c r="I10" s="10"/>
      <c r="J10" s="10"/>
      <c r="K10" s="10"/>
      <c r="L10" s="10"/>
      <c r="M10" s="8" t="s">
        <v>52</v>
      </c>
      <c r="N10" s="2" t="s">
        <v>259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30" customHeight="1" x14ac:dyDescent="0.3">
      <c r="A11" s="8" t="s">
        <v>280</v>
      </c>
      <c r="B11" s="8" t="s">
        <v>52</v>
      </c>
      <c r="C11" s="8" t="s">
        <v>52</v>
      </c>
      <c r="D11" s="9">
        <v>1</v>
      </c>
      <c r="E11" s="10"/>
      <c r="F11" s="10"/>
      <c r="G11" s="10"/>
      <c r="H11" s="10"/>
      <c r="I11" s="10"/>
      <c r="J11" s="10"/>
      <c r="K11" s="10"/>
      <c r="L11" s="10"/>
      <c r="M11" s="8" t="s">
        <v>52</v>
      </c>
      <c r="N11" s="2" t="s">
        <v>281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0" ht="30" customHeight="1" x14ac:dyDescent="0.3">
      <c r="A12" s="8" t="s">
        <v>318</v>
      </c>
      <c r="B12" s="8" t="s">
        <v>52</v>
      </c>
      <c r="C12" s="8" t="s">
        <v>52</v>
      </c>
      <c r="D12" s="9">
        <v>1</v>
      </c>
      <c r="E12" s="10"/>
      <c r="F12" s="10"/>
      <c r="G12" s="10"/>
      <c r="H12" s="10"/>
      <c r="I12" s="10"/>
      <c r="J12" s="10"/>
      <c r="K12" s="10"/>
      <c r="L12" s="10"/>
      <c r="M12" s="8" t="s">
        <v>52</v>
      </c>
      <c r="N12" s="2" t="s">
        <v>319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6"/>
    </row>
    <row r="13" spans="1:20" ht="30" customHeight="1" x14ac:dyDescent="0.3">
      <c r="A13" s="8" t="s">
        <v>357</v>
      </c>
      <c r="B13" s="8" t="s">
        <v>52</v>
      </c>
      <c r="C13" s="8" t="s">
        <v>52</v>
      </c>
      <c r="D13" s="9">
        <v>1</v>
      </c>
      <c r="E13" s="10"/>
      <c r="F13" s="10"/>
      <c r="G13" s="10"/>
      <c r="H13" s="10"/>
      <c r="I13" s="10"/>
      <c r="J13" s="10"/>
      <c r="K13" s="10"/>
      <c r="L13" s="10"/>
      <c r="M13" s="8" t="s">
        <v>52</v>
      </c>
      <c r="N13" s="2" t="s">
        <v>358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6"/>
    </row>
    <row r="14" spans="1:20" ht="30" customHeight="1" x14ac:dyDescent="0.3">
      <c r="A14" s="8" t="s">
        <v>431</v>
      </c>
      <c r="B14" s="8" t="s">
        <v>52</v>
      </c>
      <c r="C14" s="8" t="s">
        <v>52</v>
      </c>
      <c r="D14" s="9">
        <v>1</v>
      </c>
      <c r="E14" s="10"/>
      <c r="F14" s="10"/>
      <c r="G14" s="10"/>
      <c r="H14" s="10"/>
      <c r="I14" s="10"/>
      <c r="J14" s="10"/>
      <c r="K14" s="10"/>
      <c r="L14" s="10"/>
      <c r="M14" s="8" t="s">
        <v>52</v>
      </c>
      <c r="N14" s="2" t="s">
        <v>432</v>
      </c>
      <c r="O14" s="2" t="s">
        <v>52</v>
      </c>
      <c r="P14" s="2" t="s">
        <v>52</v>
      </c>
      <c r="Q14" s="2" t="s">
        <v>433</v>
      </c>
      <c r="R14" s="3">
        <v>2</v>
      </c>
      <c r="S14" s="2" t="s">
        <v>52</v>
      </c>
      <c r="T14" s="6">
        <f>L14*1</f>
        <v>0</v>
      </c>
    </row>
    <row r="15" spans="1:20" ht="30" customHeight="1" x14ac:dyDescent="0.3">
      <c r="A15" s="8" t="s">
        <v>442</v>
      </c>
      <c r="B15" s="8" t="s">
        <v>52</v>
      </c>
      <c r="C15" s="8" t="s">
        <v>52</v>
      </c>
      <c r="D15" s="9">
        <v>1</v>
      </c>
      <c r="E15" s="10"/>
      <c r="F15" s="10"/>
      <c r="G15" s="10"/>
      <c r="H15" s="10"/>
      <c r="I15" s="10"/>
      <c r="J15" s="10"/>
      <c r="K15" s="10"/>
      <c r="L15" s="10"/>
      <c r="M15" s="8" t="s">
        <v>52</v>
      </c>
      <c r="N15" s="2" t="s">
        <v>443</v>
      </c>
      <c r="O15" s="2" t="s">
        <v>52</v>
      </c>
      <c r="P15" s="2" t="s">
        <v>52</v>
      </c>
      <c r="Q15" s="2" t="s">
        <v>444</v>
      </c>
      <c r="R15" s="3">
        <v>2</v>
      </c>
      <c r="S15" s="2" t="s">
        <v>52</v>
      </c>
      <c r="T15" s="6">
        <f>L15*1</f>
        <v>0</v>
      </c>
    </row>
    <row r="16" spans="1:20" ht="30" customHeight="1" x14ac:dyDescent="0.3">
      <c r="A16" s="8" t="s">
        <v>445</v>
      </c>
      <c r="B16" s="8" t="s">
        <v>52</v>
      </c>
      <c r="C16" s="8" t="s">
        <v>52</v>
      </c>
      <c r="D16" s="9">
        <v>1</v>
      </c>
      <c r="E16" s="10"/>
      <c r="F16" s="10"/>
      <c r="G16" s="10"/>
      <c r="H16" s="10"/>
      <c r="I16" s="10"/>
      <c r="J16" s="10"/>
      <c r="K16" s="10"/>
      <c r="L16" s="10"/>
      <c r="M16" s="8" t="s">
        <v>52</v>
      </c>
      <c r="N16" s="2" t="s">
        <v>446</v>
      </c>
      <c r="O16" s="2" t="s">
        <v>52</v>
      </c>
      <c r="P16" s="2" t="s">
        <v>443</v>
      </c>
      <c r="Q16" s="2" t="s">
        <v>52</v>
      </c>
      <c r="R16" s="3">
        <v>3</v>
      </c>
      <c r="S16" s="2" t="s">
        <v>52</v>
      </c>
      <c r="T16" s="6"/>
    </row>
    <row r="17" spans="1:20" ht="30" customHeight="1" x14ac:dyDescent="0.3">
      <c r="A17" s="8" t="s">
        <v>447</v>
      </c>
      <c r="B17" s="8" t="s">
        <v>52</v>
      </c>
      <c r="C17" s="8" t="s">
        <v>52</v>
      </c>
      <c r="D17" s="9">
        <v>1</v>
      </c>
      <c r="E17" s="10"/>
      <c r="F17" s="10"/>
      <c r="G17" s="10"/>
      <c r="H17" s="10"/>
      <c r="I17" s="10"/>
      <c r="J17" s="10"/>
      <c r="K17" s="10"/>
      <c r="L17" s="10"/>
      <c r="M17" s="8" t="s">
        <v>52</v>
      </c>
      <c r="N17" s="2" t="s">
        <v>448</v>
      </c>
      <c r="O17" s="2" t="s">
        <v>52</v>
      </c>
      <c r="P17" s="2" t="s">
        <v>446</v>
      </c>
      <c r="Q17" s="2" t="s">
        <v>52</v>
      </c>
      <c r="R17" s="3">
        <v>4</v>
      </c>
      <c r="S17" s="2" t="s">
        <v>52</v>
      </c>
      <c r="T17" s="6"/>
    </row>
    <row r="18" spans="1:20" ht="30" customHeight="1" x14ac:dyDescent="0.3">
      <c r="A18" s="8" t="s">
        <v>450</v>
      </c>
      <c r="B18" s="8" t="s">
        <v>52</v>
      </c>
      <c r="C18" s="8" t="s">
        <v>52</v>
      </c>
      <c r="D18" s="9">
        <v>1</v>
      </c>
      <c r="E18" s="10"/>
      <c r="F18" s="10"/>
      <c r="G18" s="10"/>
      <c r="H18" s="10"/>
      <c r="I18" s="10"/>
      <c r="J18" s="10"/>
      <c r="K18" s="10"/>
      <c r="L18" s="10"/>
      <c r="M18" s="8" t="s">
        <v>52</v>
      </c>
      <c r="N18" s="2" t="s">
        <v>451</v>
      </c>
      <c r="O18" s="2" t="s">
        <v>52</v>
      </c>
      <c r="P18" s="2" t="s">
        <v>446</v>
      </c>
      <c r="Q18" s="2" t="s">
        <v>52</v>
      </c>
      <c r="R18" s="3">
        <v>4</v>
      </c>
      <c r="S18" s="2" t="s">
        <v>52</v>
      </c>
      <c r="T18" s="6"/>
    </row>
    <row r="19" spans="1:20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5"/>
    </row>
    <row r="20" spans="1:20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5"/>
    </row>
    <row r="21" spans="1:20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5"/>
    </row>
    <row r="22" spans="1:20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5"/>
    </row>
    <row r="23" spans="1:20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5"/>
    </row>
    <row r="24" spans="1:20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0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0" ht="30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5"/>
    </row>
    <row r="27" spans="1:20" ht="30" customHeight="1" x14ac:dyDescent="0.3">
      <c r="A27" s="8" t="s">
        <v>167</v>
      </c>
      <c r="B27" s="9"/>
      <c r="C27" s="9"/>
      <c r="D27" s="9"/>
      <c r="E27" s="9"/>
      <c r="F27" s="10"/>
      <c r="G27" s="9"/>
      <c r="H27" s="10"/>
      <c r="I27" s="9"/>
      <c r="J27" s="10"/>
      <c r="K27" s="9"/>
      <c r="L27" s="10"/>
      <c r="M27" s="9"/>
      <c r="T27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91"/>
  <sheetViews>
    <sheetView view="pageBreakPreview" zoomScale="75" zoomScaleNormal="100" zoomScaleSheetLayoutView="75" workbookViewId="0">
      <selection activeCell="G19" sqref="G19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48" ht="30" customHeight="1" x14ac:dyDescent="0.3">
      <c r="A2" s="149" t="s">
        <v>2</v>
      </c>
      <c r="B2" s="149" t="s">
        <v>3</v>
      </c>
      <c r="C2" s="149" t="s">
        <v>4</v>
      </c>
      <c r="D2" s="149" t="s">
        <v>5</v>
      </c>
      <c r="E2" s="149" t="s">
        <v>6</v>
      </c>
      <c r="F2" s="149"/>
      <c r="G2" s="149" t="s">
        <v>9</v>
      </c>
      <c r="H2" s="149"/>
      <c r="I2" s="149" t="s">
        <v>10</v>
      </c>
      <c r="J2" s="149"/>
      <c r="K2" s="149" t="s">
        <v>11</v>
      </c>
      <c r="L2" s="149"/>
      <c r="M2" s="149" t="s">
        <v>12</v>
      </c>
      <c r="N2" s="151" t="s">
        <v>20</v>
      </c>
      <c r="O2" s="151" t="s">
        <v>14</v>
      </c>
      <c r="P2" s="151" t="s">
        <v>21</v>
      </c>
      <c r="Q2" s="151" t="s">
        <v>13</v>
      </c>
      <c r="R2" s="151" t="s">
        <v>22</v>
      </c>
      <c r="S2" s="151" t="s">
        <v>23</v>
      </c>
      <c r="T2" s="151" t="s">
        <v>24</v>
      </c>
      <c r="U2" s="151" t="s">
        <v>25</v>
      </c>
      <c r="V2" s="151" t="s">
        <v>26</v>
      </c>
      <c r="W2" s="151" t="s">
        <v>27</v>
      </c>
      <c r="X2" s="151" t="s">
        <v>28</v>
      </c>
      <c r="Y2" s="151" t="s">
        <v>29</v>
      </c>
      <c r="Z2" s="151" t="s">
        <v>30</v>
      </c>
      <c r="AA2" s="151" t="s">
        <v>31</v>
      </c>
      <c r="AB2" s="151" t="s">
        <v>32</v>
      </c>
      <c r="AC2" s="151" t="s">
        <v>33</v>
      </c>
      <c r="AD2" s="151" t="s">
        <v>34</v>
      </c>
      <c r="AE2" s="151" t="s">
        <v>35</v>
      </c>
      <c r="AF2" s="151" t="s">
        <v>36</v>
      </c>
      <c r="AG2" s="151" t="s">
        <v>37</v>
      </c>
      <c r="AH2" s="151" t="s">
        <v>38</v>
      </c>
      <c r="AI2" s="151" t="s">
        <v>39</v>
      </c>
      <c r="AJ2" s="151" t="s">
        <v>40</v>
      </c>
      <c r="AK2" s="151" t="s">
        <v>41</v>
      </c>
      <c r="AL2" s="151" t="s">
        <v>42</v>
      </c>
      <c r="AM2" s="151" t="s">
        <v>43</v>
      </c>
      <c r="AN2" s="151" t="s">
        <v>44</v>
      </c>
      <c r="AO2" s="151" t="s">
        <v>45</v>
      </c>
      <c r="AP2" s="151" t="s">
        <v>46</v>
      </c>
      <c r="AQ2" s="151" t="s">
        <v>47</v>
      </c>
      <c r="AR2" s="151" t="s">
        <v>48</v>
      </c>
      <c r="AS2" s="151" t="s">
        <v>16</v>
      </c>
      <c r="AT2" s="151" t="s">
        <v>17</v>
      </c>
      <c r="AU2" s="151" t="s">
        <v>49</v>
      </c>
      <c r="AV2" s="151" t="s">
        <v>50</v>
      </c>
    </row>
    <row r="3" spans="1:48" ht="30" customHeight="1" x14ac:dyDescent="0.3">
      <c r="A3" s="149"/>
      <c r="B3" s="149"/>
      <c r="C3" s="149"/>
      <c r="D3" s="149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149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</row>
    <row r="4" spans="1:48" ht="30" customHeight="1" x14ac:dyDescent="0.3">
      <c r="A4" s="8" t="s">
        <v>56</v>
      </c>
      <c r="B4" s="9" t="s">
        <v>453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9">
        <v>403</v>
      </c>
      <c r="E5" s="11"/>
      <c r="F5" s="11"/>
      <c r="G5" s="11"/>
      <c r="H5" s="11"/>
      <c r="I5" s="11"/>
      <c r="J5" s="11"/>
      <c r="K5" s="11"/>
      <c r="L5" s="11"/>
      <c r="M5" s="8" t="s">
        <v>61</v>
      </c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271</v>
      </c>
    </row>
    <row r="6" spans="1:48" ht="30" customHeight="1" x14ac:dyDescent="0.3">
      <c r="A6" s="8" t="s">
        <v>58</v>
      </c>
      <c r="B6" s="8" t="s">
        <v>66</v>
      </c>
      <c r="C6" s="8" t="s">
        <v>60</v>
      </c>
      <c r="D6" s="9">
        <v>112</v>
      </c>
      <c r="E6" s="11"/>
      <c r="F6" s="11"/>
      <c r="G6" s="11"/>
      <c r="H6" s="11"/>
      <c r="I6" s="11"/>
      <c r="J6" s="11"/>
      <c r="K6" s="11"/>
      <c r="L6" s="11"/>
      <c r="M6" s="8" t="s">
        <v>67</v>
      </c>
      <c r="N6" s="2" t="s">
        <v>68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69</v>
      </c>
      <c r="AV6" s="3">
        <v>272</v>
      </c>
    </row>
    <row r="7" spans="1:48" ht="30" customHeight="1" x14ac:dyDescent="0.3">
      <c r="A7" s="8" t="s">
        <v>58</v>
      </c>
      <c r="B7" s="8" t="s">
        <v>70</v>
      </c>
      <c r="C7" s="8" t="s">
        <v>60</v>
      </c>
      <c r="D7" s="9">
        <v>4</v>
      </c>
      <c r="E7" s="11"/>
      <c r="F7" s="11"/>
      <c r="G7" s="11"/>
      <c r="H7" s="11"/>
      <c r="I7" s="11"/>
      <c r="J7" s="11"/>
      <c r="K7" s="11"/>
      <c r="L7" s="11"/>
      <c r="M7" s="8" t="s">
        <v>71</v>
      </c>
      <c r="N7" s="2" t="s">
        <v>72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64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73</v>
      </c>
      <c r="AV7" s="3">
        <v>273</v>
      </c>
    </row>
    <row r="8" spans="1:48" ht="30" customHeight="1" x14ac:dyDescent="0.3">
      <c r="A8" s="8" t="s">
        <v>74</v>
      </c>
      <c r="B8" s="8" t="s">
        <v>75</v>
      </c>
      <c r="C8" s="8" t="s">
        <v>60</v>
      </c>
      <c r="D8" s="9">
        <v>326</v>
      </c>
      <c r="E8" s="11"/>
      <c r="F8" s="11"/>
      <c r="G8" s="11"/>
      <c r="H8" s="11"/>
      <c r="I8" s="11"/>
      <c r="J8" s="11"/>
      <c r="K8" s="11"/>
      <c r="L8" s="11"/>
      <c r="M8" s="8" t="s">
        <v>76</v>
      </c>
      <c r="N8" s="2" t="s">
        <v>77</v>
      </c>
      <c r="O8" s="2" t="s">
        <v>52</v>
      </c>
      <c r="P8" s="2" t="s">
        <v>52</v>
      </c>
      <c r="Q8" s="2" t="s">
        <v>57</v>
      </c>
      <c r="R8" s="2" t="s">
        <v>63</v>
      </c>
      <c r="S8" s="2" t="s">
        <v>64</v>
      </c>
      <c r="T8" s="2" t="s">
        <v>64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78</v>
      </c>
      <c r="AV8" s="3">
        <v>274</v>
      </c>
    </row>
    <row r="9" spans="1:48" ht="30" customHeight="1" x14ac:dyDescent="0.3">
      <c r="A9" s="8" t="s">
        <v>74</v>
      </c>
      <c r="B9" s="8" t="s">
        <v>79</v>
      </c>
      <c r="C9" s="8" t="s">
        <v>60</v>
      </c>
      <c r="D9" s="9">
        <v>16</v>
      </c>
      <c r="E9" s="11"/>
      <c r="F9" s="11"/>
      <c r="G9" s="11"/>
      <c r="H9" s="11"/>
      <c r="I9" s="11"/>
      <c r="J9" s="11"/>
      <c r="K9" s="11"/>
      <c r="L9" s="11"/>
      <c r="M9" s="8" t="s">
        <v>80</v>
      </c>
      <c r="N9" s="2" t="s">
        <v>81</v>
      </c>
      <c r="O9" s="2" t="s">
        <v>52</v>
      </c>
      <c r="P9" s="2" t="s">
        <v>52</v>
      </c>
      <c r="Q9" s="2" t="s">
        <v>57</v>
      </c>
      <c r="R9" s="2" t="s">
        <v>63</v>
      </c>
      <c r="S9" s="2" t="s">
        <v>64</v>
      </c>
      <c r="T9" s="2" t="s">
        <v>64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82</v>
      </c>
      <c r="AV9" s="3">
        <v>275</v>
      </c>
    </row>
    <row r="10" spans="1:48" ht="30" customHeight="1" x14ac:dyDescent="0.3">
      <c r="A10" s="8" t="s">
        <v>83</v>
      </c>
      <c r="B10" s="8" t="s">
        <v>84</v>
      </c>
      <c r="C10" s="8" t="s">
        <v>60</v>
      </c>
      <c r="D10" s="9">
        <v>6936</v>
      </c>
      <c r="E10" s="11"/>
      <c r="F10" s="11"/>
      <c r="G10" s="11"/>
      <c r="H10" s="11"/>
      <c r="I10" s="11"/>
      <c r="J10" s="11"/>
      <c r="K10" s="11"/>
      <c r="L10" s="11"/>
      <c r="M10" s="8" t="s">
        <v>85</v>
      </c>
      <c r="N10" s="2" t="s">
        <v>86</v>
      </c>
      <c r="O10" s="2" t="s">
        <v>52</v>
      </c>
      <c r="P10" s="2" t="s">
        <v>52</v>
      </c>
      <c r="Q10" s="2" t="s">
        <v>57</v>
      </c>
      <c r="R10" s="2" t="s">
        <v>63</v>
      </c>
      <c r="S10" s="2" t="s">
        <v>64</v>
      </c>
      <c r="T10" s="2" t="s">
        <v>64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87</v>
      </c>
      <c r="AV10" s="3">
        <v>276</v>
      </c>
    </row>
    <row r="11" spans="1:48" ht="30" customHeight="1" x14ac:dyDescent="0.3">
      <c r="A11" s="8" t="s">
        <v>88</v>
      </c>
      <c r="B11" s="8" t="s">
        <v>89</v>
      </c>
      <c r="C11" s="8" t="s">
        <v>90</v>
      </c>
      <c r="D11" s="9">
        <v>229</v>
      </c>
      <c r="E11" s="11"/>
      <c r="F11" s="11"/>
      <c r="G11" s="11"/>
      <c r="H11" s="11"/>
      <c r="I11" s="11"/>
      <c r="J11" s="11"/>
      <c r="K11" s="11"/>
      <c r="L11" s="11"/>
      <c r="M11" s="8" t="s">
        <v>91</v>
      </c>
      <c r="N11" s="2" t="s">
        <v>92</v>
      </c>
      <c r="O11" s="2" t="s">
        <v>52</v>
      </c>
      <c r="P11" s="2" t="s">
        <v>52</v>
      </c>
      <c r="Q11" s="2" t="s">
        <v>57</v>
      </c>
      <c r="R11" s="2" t="s">
        <v>63</v>
      </c>
      <c r="S11" s="2" t="s">
        <v>64</v>
      </c>
      <c r="T11" s="2" t="s">
        <v>64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52</v>
      </c>
      <c r="AS11" s="2" t="s">
        <v>52</v>
      </c>
      <c r="AT11" s="3"/>
      <c r="AU11" s="2" t="s">
        <v>93</v>
      </c>
      <c r="AV11" s="3">
        <v>277</v>
      </c>
    </row>
    <row r="12" spans="1:48" ht="30" customHeight="1" x14ac:dyDescent="0.3">
      <c r="A12" s="8" t="s">
        <v>88</v>
      </c>
      <c r="B12" s="8" t="s">
        <v>94</v>
      </c>
      <c r="C12" s="8" t="s">
        <v>90</v>
      </c>
      <c r="D12" s="9">
        <v>67</v>
      </c>
      <c r="E12" s="11"/>
      <c r="F12" s="11"/>
      <c r="G12" s="11"/>
      <c r="H12" s="11"/>
      <c r="I12" s="11"/>
      <c r="J12" s="11"/>
      <c r="K12" s="11"/>
      <c r="L12" s="11"/>
      <c r="M12" s="8" t="s">
        <v>95</v>
      </c>
      <c r="N12" s="2" t="s">
        <v>96</v>
      </c>
      <c r="O12" s="2" t="s">
        <v>52</v>
      </c>
      <c r="P12" s="2" t="s">
        <v>52</v>
      </c>
      <c r="Q12" s="2" t="s">
        <v>57</v>
      </c>
      <c r="R12" s="2" t="s">
        <v>63</v>
      </c>
      <c r="S12" s="2" t="s">
        <v>64</v>
      </c>
      <c r="T12" s="2" t="s">
        <v>64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52</v>
      </c>
      <c r="AS12" s="2" t="s">
        <v>52</v>
      </c>
      <c r="AT12" s="3"/>
      <c r="AU12" s="2" t="s">
        <v>97</v>
      </c>
      <c r="AV12" s="3">
        <v>278</v>
      </c>
    </row>
    <row r="13" spans="1:48" ht="30" customHeight="1" x14ac:dyDescent="0.3">
      <c r="A13" s="8" t="s">
        <v>88</v>
      </c>
      <c r="B13" s="8" t="s">
        <v>98</v>
      </c>
      <c r="C13" s="8" t="s">
        <v>90</v>
      </c>
      <c r="D13" s="9">
        <v>3</v>
      </c>
      <c r="E13" s="11"/>
      <c r="F13" s="11"/>
      <c r="G13" s="11"/>
      <c r="H13" s="11"/>
      <c r="I13" s="11"/>
      <c r="J13" s="11"/>
      <c r="K13" s="11"/>
      <c r="L13" s="11"/>
      <c r="M13" s="8" t="s">
        <v>99</v>
      </c>
      <c r="N13" s="2" t="s">
        <v>100</v>
      </c>
      <c r="O13" s="2" t="s">
        <v>52</v>
      </c>
      <c r="P13" s="2" t="s">
        <v>52</v>
      </c>
      <c r="Q13" s="2" t="s">
        <v>57</v>
      </c>
      <c r="R13" s="2" t="s">
        <v>63</v>
      </c>
      <c r="S13" s="2" t="s">
        <v>64</v>
      </c>
      <c r="T13" s="2" t="s">
        <v>64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52</v>
      </c>
      <c r="AS13" s="2" t="s">
        <v>52</v>
      </c>
      <c r="AT13" s="3"/>
      <c r="AU13" s="2" t="s">
        <v>101</v>
      </c>
      <c r="AV13" s="3">
        <v>279</v>
      </c>
    </row>
    <row r="14" spans="1:48" ht="30" customHeight="1" x14ac:dyDescent="0.3">
      <c r="A14" s="8" t="s">
        <v>102</v>
      </c>
      <c r="B14" s="8" t="s">
        <v>103</v>
      </c>
      <c r="C14" s="8" t="s">
        <v>104</v>
      </c>
      <c r="D14" s="9">
        <v>112</v>
      </c>
      <c r="E14" s="11"/>
      <c r="F14" s="11"/>
      <c r="G14" s="11"/>
      <c r="H14" s="11"/>
      <c r="I14" s="11"/>
      <c r="J14" s="11"/>
      <c r="K14" s="11"/>
      <c r="L14" s="11"/>
      <c r="M14" s="8" t="s">
        <v>105</v>
      </c>
      <c r="N14" s="2" t="s">
        <v>106</v>
      </c>
      <c r="O14" s="2" t="s">
        <v>52</v>
      </c>
      <c r="P14" s="2" t="s">
        <v>52</v>
      </c>
      <c r="Q14" s="2" t="s">
        <v>57</v>
      </c>
      <c r="R14" s="2" t="s">
        <v>63</v>
      </c>
      <c r="S14" s="2" t="s">
        <v>64</v>
      </c>
      <c r="T14" s="2" t="s">
        <v>64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 t="s">
        <v>52</v>
      </c>
      <c r="AS14" s="2" t="s">
        <v>52</v>
      </c>
      <c r="AT14" s="3"/>
      <c r="AU14" s="2" t="s">
        <v>107</v>
      </c>
      <c r="AV14" s="3">
        <v>280</v>
      </c>
    </row>
    <row r="15" spans="1:48" ht="30" customHeight="1" x14ac:dyDescent="0.3">
      <c r="A15" s="8" t="s">
        <v>108</v>
      </c>
      <c r="B15" s="8" t="s">
        <v>109</v>
      </c>
      <c r="C15" s="8" t="s">
        <v>104</v>
      </c>
      <c r="D15" s="9">
        <v>101</v>
      </c>
      <c r="E15" s="11"/>
      <c r="F15" s="11"/>
      <c r="G15" s="11"/>
      <c r="H15" s="11"/>
      <c r="I15" s="11"/>
      <c r="J15" s="11"/>
      <c r="K15" s="11"/>
      <c r="L15" s="11"/>
      <c r="M15" s="8" t="s">
        <v>110</v>
      </c>
      <c r="N15" s="2" t="s">
        <v>111</v>
      </c>
      <c r="O15" s="2" t="s">
        <v>52</v>
      </c>
      <c r="P15" s="2" t="s">
        <v>52</v>
      </c>
      <c r="Q15" s="2" t="s">
        <v>57</v>
      </c>
      <c r="R15" s="2" t="s">
        <v>63</v>
      </c>
      <c r="S15" s="2" t="s">
        <v>64</v>
      </c>
      <c r="T15" s="2" t="s">
        <v>64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 t="s">
        <v>52</v>
      </c>
      <c r="AS15" s="2" t="s">
        <v>52</v>
      </c>
      <c r="AT15" s="3"/>
      <c r="AU15" s="2" t="s">
        <v>112</v>
      </c>
      <c r="AV15" s="3">
        <v>281</v>
      </c>
    </row>
    <row r="16" spans="1:48" ht="30" customHeight="1" x14ac:dyDescent="0.3">
      <c r="A16" s="8" t="s">
        <v>113</v>
      </c>
      <c r="B16" s="8" t="s">
        <v>114</v>
      </c>
      <c r="C16" s="8" t="s">
        <v>104</v>
      </c>
      <c r="D16" s="9">
        <v>64</v>
      </c>
      <c r="E16" s="11"/>
      <c r="F16" s="11"/>
      <c r="G16" s="11"/>
      <c r="H16" s="11"/>
      <c r="I16" s="11"/>
      <c r="J16" s="11"/>
      <c r="K16" s="11"/>
      <c r="L16" s="11"/>
      <c r="M16" s="8" t="s">
        <v>115</v>
      </c>
      <c r="N16" s="2" t="s">
        <v>116</v>
      </c>
      <c r="O16" s="2" t="s">
        <v>52</v>
      </c>
      <c r="P16" s="2" t="s">
        <v>52</v>
      </c>
      <c r="Q16" s="2" t="s">
        <v>57</v>
      </c>
      <c r="R16" s="2" t="s">
        <v>63</v>
      </c>
      <c r="S16" s="2" t="s">
        <v>64</v>
      </c>
      <c r="T16" s="2" t="s">
        <v>64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 t="s">
        <v>52</v>
      </c>
      <c r="AS16" s="2" t="s">
        <v>52</v>
      </c>
      <c r="AT16" s="3"/>
      <c r="AU16" s="2" t="s">
        <v>117</v>
      </c>
      <c r="AV16" s="3">
        <v>282</v>
      </c>
    </row>
    <row r="17" spans="1:48" ht="30" customHeight="1" x14ac:dyDescent="0.3">
      <c r="A17" s="8" t="s">
        <v>113</v>
      </c>
      <c r="B17" s="8" t="s">
        <v>118</v>
      </c>
      <c r="C17" s="8" t="s">
        <v>104</v>
      </c>
      <c r="D17" s="9">
        <v>37</v>
      </c>
      <c r="E17" s="11"/>
      <c r="F17" s="11"/>
      <c r="G17" s="11"/>
      <c r="H17" s="11"/>
      <c r="I17" s="11"/>
      <c r="J17" s="11"/>
      <c r="K17" s="11"/>
      <c r="L17" s="11"/>
      <c r="M17" s="8" t="s">
        <v>119</v>
      </c>
      <c r="N17" s="2" t="s">
        <v>120</v>
      </c>
      <c r="O17" s="2" t="s">
        <v>52</v>
      </c>
      <c r="P17" s="2" t="s">
        <v>52</v>
      </c>
      <c r="Q17" s="2" t="s">
        <v>57</v>
      </c>
      <c r="R17" s="2" t="s">
        <v>63</v>
      </c>
      <c r="S17" s="2" t="s">
        <v>64</v>
      </c>
      <c r="T17" s="2" t="s">
        <v>64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 t="s">
        <v>52</v>
      </c>
      <c r="AS17" s="2" t="s">
        <v>52</v>
      </c>
      <c r="AT17" s="3"/>
      <c r="AU17" s="2" t="s">
        <v>121</v>
      </c>
      <c r="AV17" s="3">
        <v>283</v>
      </c>
    </row>
    <row r="18" spans="1:48" ht="30" customHeight="1" x14ac:dyDescent="0.3">
      <c r="A18" s="8" t="s">
        <v>113</v>
      </c>
      <c r="B18" s="8" t="s">
        <v>122</v>
      </c>
      <c r="C18" s="8" t="s">
        <v>104</v>
      </c>
      <c r="D18" s="9">
        <v>8</v>
      </c>
      <c r="E18" s="11"/>
      <c r="F18" s="11"/>
      <c r="G18" s="11"/>
      <c r="H18" s="11"/>
      <c r="I18" s="11"/>
      <c r="J18" s="11"/>
      <c r="K18" s="11"/>
      <c r="L18" s="11"/>
      <c r="M18" s="8" t="s">
        <v>123</v>
      </c>
      <c r="N18" s="2" t="s">
        <v>124</v>
      </c>
      <c r="O18" s="2" t="s">
        <v>52</v>
      </c>
      <c r="P18" s="2" t="s">
        <v>52</v>
      </c>
      <c r="Q18" s="2" t="s">
        <v>57</v>
      </c>
      <c r="R18" s="2" t="s">
        <v>63</v>
      </c>
      <c r="S18" s="2" t="s">
        <v>64</v>
      </c>
      <c r="T18" s="2" t="s">
        <v>64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 t="s">
        <v>52</v>
      </c>
      <c r="AS18" s="2" t="s">
        <v>52</v>
      </c>
      <c r="AT18" s="3"/>
      <c r="AU18" s="2" t="s">
        <v>125</v>
      </c>
      <c r="AV18" s="3">
        <v>284</v>
      </c>
    </row>
    <row r="19" spans="1:48" ht="30" customHeight="1" x14ac:dyDescent="0.3">
      <c r="A19" s="8" t="s">
        <v>126</v>
      </c>
      <c r="B19" s="8" t="s">
        <v>127</v>
      </c>
      <c r="C19" s="8" t="s">
        <v>60</v>
      </c>
      <c r="D19" s="9">
        <v>71</v>
      </c>
      <c r="E19" s="11"/>
      <c r="F19" s="11"/>
      <c r="G19" s="11"/>
      <c r="H19" s="11"/>
      <c r="I19" s="11"/>
      <c r="J19" s="11"/>
      <c r="K19" s="11"/>
      <c r="L19" s="11"/>
      <c r="M19" s="8" t="s">
        <v>128</v>
      </c>
      <c r="N19" s="2" t="s">
        <v>129</v>
      </c>
      <c r="O19" s="2" t="s">
        <v>52</v>
      </c>
      <c r="P19" s="2" t="s">
        <v>52</v>
      </c>
      <c r="Q19" s="2" t="s">
        <v>57</v>
      </c>
      <c r="R19" s="2" t="s">
        <v>63</v>
      </c>
      <c r="S19" s="2" t="s">
        <v>64</v>
      </c>
      <c r="T19" s="2" t="s">
        <v>64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 t="s">
        <v>52</v>
      </c>
      <c r="AS19" s="2" t="s">
        <v>52</v>
      </c>
      <c r="AT19" s="3"/>
      <c r="AU19" s="2" t="s">
        <v>130</v>
      </c>
      <c r="AV19" s="3">
        <v>285</v>
      </c>
    </row>
    <row r="20" spans="1:48" ht="30" customHeight="1" x14ac:dyDescent="0.3">
      <c r="A20" s="8" t="s">
        <v>131</v>
      </c>
      <c r="B20" s="8" t="s">
        <v>52</v>
      </c>
      <c r="C20" s="8" t="s">
        <v>132</v>
      </c>
      <c r="D20" s="9">
        <v>1</v>
      </c>
      <c r="E20" s="11"/>
      <c r="F20" s="11"/>
      <c r="G20" s="11"/>
      <c r="H20" s="11"/>
      <c r="I20" s="11"/>
      <c r="J20" s="11"/>
      <c r="K20" s="11"/>
      <c r="L20" s="11"/>
      <c r="M20" s="8" t="s">
        <v>133</v>
      </c>
      <c r="N20" s="2" t="s">
        <v>134</v>
      </c>
      <c r="O20" s="2" t="s">
        <v>52</v>
      </c>
      <c r="P20" s="2" t="s">
        <v>52</v>
      </c>
      <c r="Q20" s="2" t="s">
        <v>57</v>
      </c>
      <c r="R20" s="2" t="s">
        <v>63</v>
      </c>
      <c r="S20" s="2" t="s">
        <v>64</v>
      </c>
      <c r="T20" s="2" t="s">
        <v>64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 t="s">
        <v>52</v>
      </c>
      <c r="AS20" s="2" t="s">
        <v>52</v>
      </c>
      <c r="AT20" s="3"/>
      <c r="AU20" s="2" t="s">
        <v>135</v>
      </c>
      <c r="AV20" s="3">
        <v>286</v>
      </c>
    </row>
    <row r="21" spans="1:48" ht="30" customHeight="1" x14ac:dyDescent="0.3">
      <c r="A21" s="8" t="s">
        <v>136</v>
      </c>
      <c r="B21" s="8" t="s">
        <v>137</v>
      </c>
      <c r="C21" s="8" t="s">
        <v>104</v>
      </c>
      <c r="D21" s="9">
        <v>183</v>
      </c>
      <c r="E21" s="11"/>
      <c r="F21" s="11"/>
      <c r="G21" s="11"/>
      <c r="H21" s="11"/>
      <c r="I21" s="11"/>
      <c r="J21" s="11"/>
      <c r="K21" s="11"/>
      <c r="L21" s="11"/>
      <c r="M21" s="8" t="s">
        <v>52</v>
      </c>
      <c r="N21" s="2" t="s">
        <v>138</v>
      </c>
      <c r="O21" s="2" t="s">
        <v>52</v>
      </c>
      <c r="P21" s="2" t="s">
        <v>52</v>
      </c>
      <c r="Q21" s="2" t="s">
        <v>57</v>
      </c>
      <c r="R21" s="2" t="s">
        <v>64</v>
      </c>
      <c r="S21" s="2" t="s">
        <v>64</v>
      </c>
      <c r="T21" s="2" t="s">
        <v>63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 t="s">
        <v>52</v>
      </c>
      <c r="AS21" s="2" t="s">
        <v>52</v>
      </c>
      <c r="AT21" s="3"/>
      <c r="AU21" s="2" t="s">
        <v>139</v>
      </c>
      <c r="AV21" s="3">
        <v>287</v>
      </c>
    </row>
    <row r="22" spans="1:48" ht="30" customHeight="1" x14ac:dyDescent="0.3">
      <c r="A22" s="8" t="s">
        <v>140</v>
      </c>
      <c r="B22" s="8" t="s">
        <v>141</v>
      </c>
      <c r="C22" s="8" t="s">
        <v>104</v>
      </c>
      <c r="D22" s="9">
        <v>112</v>
      </c>
      <c r="E22" s="11"/>
      <c r="F22" s="11"/>
      <c r="G22" s="11"/>
      <c r="H22" s="11"/>
      <c r="I22" s="11"/>
      <c r="J22" s="11"/>
      <c r="K22" s="11"/>
      <c r="L22" s="11"/>
      <c r="M22" s="8" t="s">
        <v>52</v>
      </c>
      <c r="N22" s="2" t="s">
        <v>142</v>
      </c>
      <c r="O22" s="2" t="s">
        <v>52</v>
      </c>
      <c r="P22" s="2" t="s">
        <v>52</v>
      </c>
      <c r="Q22" s="2" t="s">
        <v>57</v>
      </c>
      <c r="R22" s="2" t="s">
        <v>64</v>
      </c>
      <c r="S22" s="2" t="s">
        <v>64</v>
      </c>
      <c r="T22" s="2" t="s">
        <v>63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 t="s">
        <v>52</v>
      </c>
      <c r="AS22" s="2" t="s">
        <v>52</v>
      </c>
      <c r="AT22" s="3"/>
      <c r="AU22" s="2" t="s">
        <v>143</v>
      </c>
      <c r="AV22" s="3">
        <v>288</v>
      </c>
    </row>
    <row r="23" spans="1:48" ht="30" customHeight="1" x14ac:dyDescent="0.3">
      <c r="A23" s="8" t="s">
        <v>144</v>
      </c>
      <c r="B23" s="8" t="s">
        <v>145</v>
      </c>
      <c r="C23" s="8" t="s">
        <v>104</v>
      </c>
      <c r="D23" s="9">
        <v>105</v>
      </c>
      <c r="E23" s="11"/>
      <c r="F23" s="11"/>
      <c r="G23" s="11"/>
      <c r="H23" s="11"/>
      <c r="I23" s="11"/>
      <c r="J23" s="11"/>
      <c r="K23" s="11"/>
      <c r="L23" s="11"/>
      <c r="M23" s="8" t="s">
        <v>52</v>
      </c>
      <c r="N23" s="2" t="s">
        <v>146</v>
      </c>
      <c r="O23" s="2" t="s">
        <v>52</v>
      </c>
      <c r="P23" s="2" t="s">
        <v>52</v>
      </c>
      <c r="Q23" s="2" t="s">
        <v>57</v>
      </c>
      <c r="R23" s="2" t="s">
        <v>64</v>
      </c>
      <c r="S23" s="2" t="s">
        <v>64</v>
      </c>
      <c r="T23" s="2" t="s">
        <v>63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 t="s">
        <v>52</v>
      </c>
      <c r="AS23" s="2" t="s">
        <v>52</v>
      </c>
      <c r="AT23" s="3"/>
      <c r="AU23" s="2" t="s">
        <v>147</v>
      </c>
      <c r="AV23" s="3">
        <v>289</v>
      </c>
    </row>
    <row r="24" spans="1:48" ht="30" customHeight="1" x14ac:dyDescent="0.3">
      <c r="A24" s="8" t="s">
        <v>144</v>
      </c>
      <c r="B24" s="8" t="s">
        <v>148</v>
      </c>
      <c r="C24" s="8" t="s">
        <v>104</v>
      </c>
      <c r="D24" s="9">
        <v>31</v>
      </c>
      <c r="E24" s="11"/>
      <c r="F24" s="11"/>
      <c r="G24" s="11"/>
      <c r="H24" s="11"/>
      <c r="I24" s="11"/>
      <c r="J24" s="11"/>
      <c r="K24" s="11"/>
      <c r="L24" s="11"/>
      <c r="M24" s="8" t="s">
        <v>52</v>
      </c>
      <c r="N24" s="2" t="s">
        <v>149</v>
      </c>
      <c r="O24" s="2" t="s">
        <v>52</v>
      </c>
      <c r="P24" s="2" t="s">
        <v>52</v>
      </c>
      <c r="Q24" s="2" t="s">
        <v>57</v>
      </c>
      <c r="R24" s="2" t="s">
        <v>64</v>
      </c>
      <c r="S24" s="2" t="s">
        <v>64</v>
      </c>
      <c r="T24" s="2" t="s">
        <v>63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 t="s">
        <v>52</v>
      </c>
      <c r="AS24" s="2" t="s">
        <v>52</v>
      </c>
      <c r="AT24" s="3"/>
      <c r="AU24" s="2" t="s">
        <v>150</v>
      </c>
      <c r="AV24" s="3">
        <v>290</v>
      </c>
    </row>
    <row r="25" spans="1:48" ht="30" customHeight="1" x14ac:dyDescent="0.3">
      <c r="A25" s="8" t="s">
        <v>144</v>
      </c>
      <c r="B25" s="8" t="s">
        <v>151</v>
      </c>
      <c r="C25" s="8" t="s">
        <v>104</v>
      </c>
      <c r="D25" s="9">
        <v>1</v>
      </c>
      <c r="E25" s="11"/>
      <c r="F25" s="11"/>
      <c r="G25" s="11"/>
      <c r="H25" s="11"/>
      <c r="I25" s="11"/>
      <c r="J25" s="11"/>
      <c r="K25" s="11"/>
      <c r="L25" s="11"/>
      <c r="M25" s="8" t="s">
        <v>52</v>
      </c>
      <c r="N25" s="2" t="s">
        <v>152</v>
      </c>
      <c r="O25" s="2" t="s">
        <v>52</v>
      </c>
      <c r="P25" s="2" t="s">
        <v>52</v>
      </c>
      <c r="Q25" s="2" t="s">
        <v>57</v>
      </c>
      <c r="R25" s="2" t="s">
        <v>64</v>
      </c>
      <c r="S25" s="2" t="s">
        <v>64</v>
      </c>
      <c r="T25" s="2" t="s">
        <v>63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 t="s">
        <v>52</v>
      </c>
      <c r="AS25" s="2" t="s">
        <v>52</v>
      </c>
      <c r="AT25" s="3"/>
      <c r="AU25" s="2" t="s">
        <v>153</v>
      </c>
      <c r="AV25" s="3">
        <v>291</v>
      </c>
    </row>
    <row r="26" spans="1:48" ht="30" customHeight="1" x14ac:dyDescent="0.3">
      <c r="A26" s="8" t="s">
        <v>144</v>
      </c>
      <c r="B26" s="8" t="s">
        <v>154</v>
      </c>
      <c r="C26" s="8" t="s">
        <v>104</v>
      </c>
      <c r="D26" s="9">
        <v>188</v>
      </c>
      <c r="E26" s="11"/>
      <c r="F26" s="11"/>
      <c r="G26" s="11"/>
      <c r="H26" s="11"/>
      <c r="I26" s="11"/>
      <c r="J26" s="11"/>
      <c r="K26" s="11"/>
      <c r="L26" s="11"/>
      <c r="M26" s="8" t="s">
        <v>52</v>
      </c>
      <c r="N26" s="2" t="s">
        <v>155</v>
      </c>
      <c r="O26" s="2" t="s">
        <v>52</v>
      </c>
      <c r="P26" s="2" t="s">
        <v>52</v>
      </c>
      <c r="Q26" s="2" t="s">
        <v>57</v>
      </c>
      <c r="R26" s="2" t="s">
        <v>64</v>
      </c>
      <c r="S26" s="2" t="s">
        <v>64</v>
      </c>
      <c r="T26" s="2" t="s">
        <v>63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 t="s">
        <v>52</v>
      </c>
      <c r="AS26" s="2" t="s">
        <v>52</v>
      </c>
      <c r="AT26" s="3"/>
      <c r="AU26" s="2" t="s">
        <v>156</v>
      </c>
      <c r="AV26" s="3">
        <v>292</v>
      </c>
    </row>
    <row r="27" spans="1:48" ht="30" customHeight="1" x14ac:dyDescent="0.3">
      <c r="A27" s="8" t="s">
        <v>144</v>
      </c>
      <c r="B27" s="8" t="s">
        <v>157</v>
      </c>
      <c r="C27" s="8" t="s">
        <v>104</v>
      </c>
      <c r="D27" s="9">
        <v>61</v>
      </c>
      <c r="E27" s="11"/>
      <c r="F27" s="11"/>
      <c r="G27" s="11"/>
      <c r="H27" s="11"/>
      <c r="I27" s="11"/>
      <c r="J27" s="11"/>
      <c r="K27" s="11"/>
      <c r="L27" s="11"/>
      <c r="M27" s="8" t="s">
        <v>52</v>
      </c>
      <c r="N27" s="2" t="s">
        <v>158</v>
      </c>
      <c r="O27" s="2" t="s">
        <v>52</v>
      </c>
      <c r="P27" s="2" t="s">
        <v>52</v>
      </c>
      <c r="Q27" s="2" t="s">
        <v>57</v>
      </c>
      <c r="R27" s="2" t="s">
        <v>64</v>
      </c>
      <c r="S27" s="2" t="s">
        <v>64</v>
      </c>
      <c r="T27" s="2" t="s">
        <v>63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 t="s">
        <v>52</v>
      </c>
      <c r="AS27" s="2" t="s">
        <v>52</v>
      </c>
      <c r="AT27" s="3"/>
      <c r="AU27" s="2" t="s">
        <v>159</v>
      </c>
      <c r="AV27" s="3">
        <v>293</v>
      </c>
    </row>
    <row r="28" spans="1:48" ht="30" customHeight="1" x14ac:dyDescent="0.3">
      <c r="A28" s="8" t="s">
        <v>144</v>
      </c>
      <c r="B28" s="8" t="s">
        <v>160</v>
      </c>
      <c r="C28" s="8" t="s">
        <v>104</v>
      </c>
      <c r="D28" s="9">
        <v>2</v>
      </c>
      <c r="E28" s="11"/>
      <c r="F28" s="11"/>
      <c r="G28" s="11"/>
      <c r="H28" s="11"/>
      <c r="I28" s="11"/>
      <c r="J28" s="11"/>
      <c r="K28" s="11"/>
      <c r="L28" s="11"/>
      <c r="M28" s="8" t="s">
        <v>52</v>
      </c>
      <c r="N28" s="2" t="s">
        <v>161</v>
      </c>
      <c r="O28" s="2" t="s">
        <v>52</v>
      </c>
      <c r="P28" s="2" t="s">
        <v>52</v>
      </c>
      <c r="Q28" s="2" t="s">
        <v>57</v>
      </c>
      <c r="R28" s="2" t="s">
        <v>64</v>
      </c>
      <c r="S28" s="2" t="s">
        <v>64</v>
      </c>
      <c r="T28" s="2" t="s">
        <v>63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162</v>
      </c>
      <c r="AV28" s="3">
        <v>294</v>
      </c>
    </row>
    <row r="29" spans="1:48" ht="30" customHeight="1" x14ac:dyDescent="0.3">
      <c r="A29" s="8" t="s">
        <v>163</v>
      </c>
      <c r="B29" s="8" t="s">
        <v>52</v>
      </c>
      <c r="C29" s="8" t="s">
        <v>132</v>
      </c>
      <c r="D29" s="9">
        <v>1</v>
      </c>
      <c r="E29" s="11"/>
      <c r="F29" s="11"/>
      <c r="G29" s="11"/>
      <c r="H29" s="11"/>
      <c r="I29" s="11"/>
      <c r="J29" s="11"/>
      <c r="K29" s="11"/>
      <c r="L29" s="11"/>
      <c r="M29" s="8" t="s">
        <v>164</v>
      </c>
      <c r="N29" s="2" t="s">
        <v>165</v>
      </c>
      <c r="O29" s="2" t="s">
        <v>52</v>
      </c>
      <c r="P29" s="2" t="s">
        <v>52</v>
      </c>
      <c r="Q29" s="2" t="s">
        <v>52</v>
      </c>
      <c r="R29" s="2" t="s">
        <v>64</v>
      </c>
      <c r="S29" s="2" t="s">
        <v>64</v>
      </c>
      <c r="T29" s="2" t="s">
        <v>63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164</v>
      </c>
      <c r="AS29" s="2" t="s">
        <v>52</v>
      </c>
      <c r="AT29" s="3"/>
      <c r="AU29" s="2" t="s">
        <v>166</v>
      </c>
      <c r="AV29" s="3">
        <v>295</v>
      </c>
    </row>
    <row r="30" spans="1:48" ht="30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48" ht="30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48" ht="30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30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0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30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0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30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0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0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0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0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30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0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30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0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30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30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48" ht="30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8" ht="30" customHeight="1" x14ac:dyDescent="0.3">
      <c r="A51" s="8" t="s">
        <v>167</v>
      </c>
      <c r="B51" s="9"/>
      <c r="C51" s="9"/>
      <c r="D51" s="9"/>
      <c r="E51" s="9"/>
      <c r="F51" s="11"/>
      <c r="G51" s="9"/>
      <c r="H51" s="11"/>
      <c r="I51" s="9"/>
      <c r="J51" s="11"/>
      <c r="K51" s="9"/>
      <c r="L51" s="11"/>
      <c r="M51" s="9"/>
      <c r="N51" t="s">
        <v>168</v>
      </c>
    </row>
    <row r="52" spans="1:48" ht="30" customHeight="1" x14ac:dyDescent="0.3">
      <c r="A52" s="8" t="s">
        <v>169</v>
      </c>
      <c r="B52" s="9" t="s">
        <v>453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3"/>
      <c r="O52" s="3"/>
      <c r="P52" s="3"/>
      <c r="Q52" s="2" t="s">
        <v>170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 x14ac:dyDescent="0.3">
      <c r="A53" s="8" t="s">
        <v>58</v>
      </c>
      <c r="B53" s="8" t="s">
        <v>59</v>
      </c>
      <c r="C53" s="8" t="s">
        <v>60</v>
      </c>
      <c r="D53" s="9">
        <v>176</v>
      </c>
      <c r="E53" s="11"/>
      <c r="F53" s="11"/>
      <c r="G53" s="11"/>
      <c r="H53" s="11"/>
      <c r="I53" s="11"/>
      <c r="J53" s="11"/>
      <c r="K53" s="11"/>
      <c r="L53" s="11"/>
      <c r="M53" s="8" t="s">
        <v>61</v>
      </c>
      <c r="N53" s="2" t="s">
        <v>62</v>
      </c>
      <c r="O53" s="2" t="s">
        <v>52</v>
      </c>
      <c r="P53" s="2" t="s">
        <v>52</v>
      </c>
      <c r="Q53" s="2" t="s">
        <v>170</v>
      </c>
      <c r="R53" s="2" t="s">
        <v>63</v>
      </c>
      <c r="S53" s="2" t="s">
        <v>64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171</v>
      </c>
      <c r="AV53" s="3">
        <v>297</v>
      </c>
    </row>
    <row r="54" spans="1:48" ht="30" customHeight="1" x14ac:dyDescent="0.3">
      <c r="A54" s="8" t="s">
        <v>58</v>
      </c>
      <c r="B54" s="8" t="s">
        <v>70</v>
      </c>
      <c r="C54" s="8" t="s">
        <v>60</v>
      </c>
      <c r="D54" s="9">
        <v>24</v>
      </c>
      <c r="E54" s="11"/>
      <c r="F54" s="11"/>
      <c r="G54" s="11"/>
      <c r="H54" s="11"/>
      <c r="I54" s="11"/>
      <c r="J54" s="11"/>
      <c r="K54" s="11"/>
      <c r="L54" s="11"/>
      <c r="M54" s="8" t="s">
        <v>71</v>
      </c>
      <c r="N54" s="2" t="s">
        <v>72</v>
      </c>
      <c r="O54" s="2" t="s">
        <v>52</v>
      </c>
      <c r="P54" s="2" t="s">
        <v>52</v>
      </c>
      <c r="Q54" s="2" t="s">
        <v>170</v>
      </c>
      <c r="R54" s="2" t="s">
        <v>63</v>
      </c>
      <c r="S54" s="2" t="s">
        <v>64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172</v>
      </c>
      <c r="AV54" s="3">
        <v>298</v>
      </c>
    </row>
    <row r="55" spans="1:48" ht="30" customHeight="1" x14ac:dyDescent="0.3">
      <c r="A55" s="8" t="s">
        <v>74</v>
      </c>
      <c r="B55" s="8" t="s">
        <v>75</v>
      </c>
      <c r="C55" s="8" t="s">
        <v>60</v>
      </c>
      <c r="D55" s="9">
        <v>49</v>
      </c>
      <c r="E55" s="11"/>
      <c r="F55" s="11"/>
      <c r="G55" s="11"/>
      <c r="H55" s="11"/>
      <c r="I55" s="11"/>
      <c r="J55" s="11"/>
      <c r="K55" s="11"/>
      <c r="L55" s="11"/>
      <c r="M55" s="8" t="s">
        <v>76</v>
      </c>
      <c r="N55" s="2" t="s">
        <v>77</v>
      </c>
      <c r="O55" s="2" t="s">
        <v>52</v>
      </c>
      <c r="P55" s="2" t="s">
        <v>52</v>
      </c>
      <c r="Q55" s="2" t="s">
        <v>170</v>
      </c>
      <c r="R55" s="2" t="s">
        <v>63</v>
      </c>
      <c r="S55" s="2" t="s">
        <v>64</v>
      </c>
      <c r="T55" s="2" t="s">
        <v>64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173</v>
      </c>
      <c r="AV55" s="3">
        <v>299</v>
      </c>
    </row>
    <row r="56" spans="1:48" ht="30" customHeight="1" x14ac:dyDescent="0.3">
      <c r="A56" s="8" t="s">
        <v>174</v>
      </c>
      <c r="B56" s="8" t="s">
        <v>175</v>
      </c>
      <c r="C56" s="8" t="s">
        <v>60</v>
      </c>
      <c r="D56" s="9">
        <v>12</v>
      </c>
      <c r="E56" s="11"/>
      <c r="F56" s="11"/>
      <c r="G56" s="11"/>
      <c r="H56" s="11"/>
      <c r="I56" s="11"/>
      <c r="J56" s="11"/>
      <c r="K56" s="11"/>
      <c r="L56" s="11"/>
      <c r="M56" s="8" t="s">
        <v>176</v>
      </c>
      <c r="N56" s="2" t="s">
        <v>177</v>
      </c>
      <c r="O56" s="2" t="s">
        <v>52</v>
      </c>
      <c r="P56" s="2" t="s">
        <v>52</v>
      </c>
      <c r="Q56" s="2" t="s">
        <v>170</v>
      </c>
      <c r="R56" s="2" t="s">
        <v>63</v>
      </c>
      <c r="S56" s="2" t="s">
        <v>64</v>
      </c>
      <c r="T56" s="2" t="s">
        <v>64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178</v>
      </c>
      <c r="AV56" s="3">
        <v>300</v>
      </c>
    </row>
    <row r="57" spans="1:48" ht="30" customHeight="1" x14ac:dyDescent="0.3">
      <c r="A57" s="8" t="s">
        <v>179</v>
      </c>
      <c r="B57" s="8" t="s">
        <v>180</v>
      </c>
      <c r="C57" s="8" t="s">
        <v>60</v>
      </c>
      <c r="D57" s="9">
        <v>961</v>
      </c>
      <c r="E57" s="11"/>
      <c r="F57" s="11"/>
      <c r="G57" s="11"/>
      <c r="H57" s="11"/>
      <c r="I57" s="11"/>
      <c r="J57" s="11"/>
      <c r="K57" s="11"/>
      <c r="L57" s="11"/>
      <c r="M57" s="8" t="s">
        <v>181</v>
      </c>
      <c r="N57" s="2" t="s">
        <v>182</v>
      </c>
      <c r="O57" s="2" t="s">
        <v>52</v>
      </c>
      <c r="P57" s="2" t="s">
        <v>52</v>
      </c>
      <c r="Q57" s="2" t="s">
        <v>170</v>
      </c>
      <c r="R57" s="2" t="s">
        <v>63</v>
      </c>
      <c r="S57" s="2" t="s">
        <v>64</v>
      </c>
      <c r="T57" s="2" t="s">
        <v>64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183</v>
      </c>
      <c r="AV57" s="3">
        <v>301</v>
      </c>
    </row>
    <row r="58" spans="1:48" ht="30" customHeight="1" x14ac:dyDescent="0.3">
      <c r="A58" s="8" t="s">
        <v>179</v>
      </c>
      <c r="B58" s="8" t="s">
        <v>184</v>
      </c>
      <c r="C58" s="8" t="s">
        <v>60</v>
      </c>
      <c r="D58" s="9">
        <v>64</v>
      </c>
      <c r="E58" s="11"/>
      <c r="F58" s="11"/>
      <c r="G58" s="11"/>
      <c r="H58" s="11"/>
      <c r="I58" s="11"/>
      <c r="J58" s="11"/>
      <c r="K58" s="11"/>
      <c r="L58" s="11"/>
      <c r="M58" s="8" t="s">
        <v>185</v>
      </c>
      <c r="N58" s="2" t="s">
        <v>186</v>
      </c>
      <c r="O58" s="2" t="s">
        <v>52</v>
      </c>
      <c r="P58" s="2" t="s">
        <v>52</v>
      </c>
      <c r="Q58" s="2" t="s">
        <v>170</v>
      </c>
      <c r="R58" s="2" t="s">
        <v>63</v>
      </c>
      <c r="S58" s="2" t="s">
        <v>64</v>
      </c>
      <c r="T58" s="2" t="s">
        <v>64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187</v>
      </c>
      <c r="AV58" s="3">
        <v>302</v>
      </c>
    </row>
    <row r="59" spans="1:48" ht="30" customHeight="1" x14ac:dyDescent="0.3">
      <c r="A59" s="8" t="s">
        <v>88</v>
      </c>
      <c r="B59" s="8" t="s">
        <v>89</v>
      </c>
      <c r="C59" s="8" t="s">
        <v>90</v>
      </c>
      <c r="D59" s="9">
        <v>112</v>
      </c>
      <c r="E59" s="11"/>
      <c r="F59" s="11"/>
      <c r="G59" s="11"/>
      <c r="H59" s="11"/>
      <c r="I59" s="11"/>
      <c r="J59" s="11"/>
      <c r="K59" s="11"/>
      <c r="L59" s="11"/>
      <c r="M59" s="8" t="s">
        <v>91</v>
      </c>
      <c r="N59" s="2" t="s">
        <v>92</v>
      </c>
      <c r="O59" s="2" t="s">
        <v>52</v>
      </c>
      <c r="P59" s="2" t="s">
        <v>52</v>
      </c>
      <c r="Q59" s="2" t="s">
        <v>170</v>
      </c>
      <c r="R59" s="2" t="s">
        <v>63</v>
      </c>
      <c r="S59" s="2" t="s">
        <v>64</v>
      </c>
      <c r="T59" s="2" t="s">
        <v>64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188</v>
      </c>
      <c r="AV59" s="3">
        <v>303</v>
      </c>
    </row>
    <row r="60" spans="1:48" ht="30" customHeight="1" x14ac:dyDescent="0.3">
      <c r="A60" s="8" t="s">
        <v>189</v>
      </c>
      <c r="B60" s="8" t="s">
        <v>98</v>
      </c>
      <c r="C60" s="8" t="s">
        <v>90</v>
      </c>
      <c r="D60" s="9">
        <v>21</v>
      </c>
      <c r="E60" s="11"/>
      <c r="F60" s="11"/>
      <c r="G60" s="11"/>
      <c r="H60" s="11"/>
      <c r="I60" s="11"/>
      <c r="J60" s="11"/>
      <c r="K60" s="11"/>
      <c r="L60" s="11"/>
      <c r="M60" s="8" t="s">
        <v>190</v>
      </c>
      <c r="N60" s="2" t="s">
        <v>191</v>
      </c>
      <c r="O60" s="2" t="s">
        <v>52</v>
      </c>
      <c r="P60" s="2" t="s">
        <v>52</v>
      </c>
      <c r="Q60" s="2" t="s">
        <v>170</v>
      </c>
      <c r="R60" s="2" t="s">
        <v>63</v>
      </c>
      <c r="S60" s="2" t="s">
        <v>64</v>
      </c>
      <c r="T60" s="2" t="s">
        <v>64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192</v>
      </c>
      <c r="AV60" s="3">
        <v>304</v>
      </c>
    </row>
    <row r="61" spans="1:48" ht="30" customHeight="1" x14ac:dyDescent="0.3">
      <c r="A61" s="8" t="s">
        <v>193</v>
      </c>
      <c r="B61" s="8" t="s">
        <v>194</v>
      </c>
      <c r="C61" s="8" t="s">
        <v>104</v>
      </c>
      <c r="D61" s="9">
        <v>2</v>
      </c>
      <c r="E61" s="11"/>
      <c r="F61" s="11"/>
      <c r="G61" s="11"/>
      <c r="H61" s="11"/>
      <c r="I61" s="11"/>
      <c r="J61" s="11"/>
      <c r="K61" s="11"/>
      <c r="L61" s="11"/>
      <c r="M61" s="8" t="s">
        <v>195</v>
      </c>
      <c r="N61" s="2" t="s">
        <v>196</v>
      </c>
      <c r="O61" s="2" t="s">
        <v>52</v>
      </c>
      <c r="P61" s="2" t="s">
        <v>52</v>
      </c>
      <c r="Q61" s="2" t="s">
        <v>170</v>
      </c>
      <c r="R61" s="2" t="s">
        <v>63</v>
      </c>
      <c r="S61" s="2" t="s">
        <v>64</v>
      </c>
      <c r="T61" s="2" t="s">
        <v>64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197</v>
      </c>
      <c r="AV61" s="3">
        <v>305</v>
      </c>
    </row>
    <row r="62" spans="1:48" ht="30" customHeight="1" x14ac:dyDescent="0.3">
      <c r="A62" s="8" t="s">
        <v>102</v>
      </c>
      <c r="B62" s="8" t="s">
        <v>198</v>
      </c>
      <c r="C62" s="8" t="s">
        <v>104</v>
      </c>
      <c r="D62" s="9">
        <v>18</v>
      </c>
      <c r="E62" s="11"/>
      <c r="F62" s="11"/>
      <c r="G62" s="11"/>
      <c r="H62" s="11"/>
      <c r="I62" s="11"/>
      <c r="J62" s="11"/>
      <c r="K62" s="11"/>
      <c r="L62" s="11"/>
      <c r="M62" s="8" t="s">
        <v>199</v>
      </c>
      <c r="N62" s="2" t="s">
        <v>200</v>
      </c>
      <c r="O62" s="2" t="s">
        <v>52</v>
      </c>
      <c r="P62" s="2" t="s">
        <v>52</v>
      </c>
      <c r="Q62" s="2" t="s">
        <v>170</v>
      </c>
      <c r="R62" s="2" t="s">
        <v>63</v>
      </c>
      <c r="S62" s="2" t="s">
        <v>64</v>
      </c>
      <c r="T62" s="2" t="s">
        <v>64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201</v>
      </c>
      <c r="AV62" s="3">
        <v>306</v>
      </c>
    </row>
    <row r="63" spans="1:48" ht="30" customHeight="1" x14ac:dyDescent="0.3">
      <c r="A63" s="8" t="s">
        <v>102</v>
      </c>
      <c r="B63" s="8" t="s">
        <v>103</v>
      </c>
      <c r="C63" s="8" t="s">
        <v>104</v>
      </c>
      <c r="D63" s="9">
        <v>5</v>
      </c>
      <c r="E63" s="11"/>
      <c r="F63" s="11"/>
      <c r="G63" s="11"/>
      <c r="H63" s="11"/>
      <c r="I63" s="11"/>
      <c r="J63" s="11"/>
      <c r="K63" s="11"/>
      <c r="L63" s="11"/>
      <c r="M63" s="8" t="s">
        <v>105</v>
      </c>
      <c r="N63" s="2" t="s">
        <v>106</v>
      </c>
      <c r="O63" s="2" t="s">
        <v>52</v>
      </c>
      <c r="P63" s="2" t="s">
        <v>52</v>
      </c>
      <c r="Q63" s="2" t="s">
        <v>170</v>
      </c>
      <c r="R63" s="2" t="s">
        <v>63</v>
      </c>
      <c r="S63" s="2" t="s">
        <v>64</v>
      </c>
      <c r="T63" s="2" t="s">
        <v>64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202</v>
      </c>
      <c r="AV63" s="3">
        <v>307</v>
      </c>
    </row>
    <row r="64" spans="1:48" ht="30" customHeight="1" x14ac:dyDescent="0.3">
      <c r="A64" s="8" t="s">
        <v>108</v>
      </c>
      <c r="B64" s="8" t="s">
        <v>109</v>
      </c>
      <c r="C64" s="8" t="s">
        <v>104</v>
      </c>
      <c r="D64" s="9">
        <v>6</v>
      </c>
      <c r="E64" s="11"/>
      <c r="F64" s="11"/>
      <c r="G64" s="11"/>
      <c r="H64" s="11"/>
      <c r="I64" s="11"/>
      <c r="J64" s="11"/>
      <c r="K64" s="11"/>
      <c r="L64" s="11"/>
      <c r="M64" s="8" t="s">
        <v>110</v>
      </c>
      <c r="N64" s="2" t="s">
        <v>111</v>
      </c>
      <c r="O64" s="2" t="s">
        <v>52</v>
      </c>
      <c r="P64" s="2" t="s">
        <v>52</v>
      </c>
      <c r="Q64" s="2" t="s">
        <v>170</v>
      </c>
      <c r="R64" s="2" t="s">
        <v>63</v>
      </c>
      <c r="S64" s="2" t="s">
        <v>64</v>
      </c>
      <c r="T64" s="2" t="s">
        <v>64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203</v>
      </c>
      <c r="AV64" s="3">
        <v>308</v>
      </c>
    </row>
    <row r="65" spans="1:48" ht="30" customHeight="1" x14ac:dyDescent="0.3">
      <c r="A65" s="8" t="s">
        <v>204</v>
      </c>
      <c r="B65" s="8" t="s">
        <v>205</v>
      </c>
      <c r="C65" s="8" t="s">
        <v>90</v>
      </c>
      <c r="D65" s="9">
        <v>2</v>
      </c>
      <c r="E65" s="11"/>
      <c r="F65" s="11"/>
      <c r="G65" s="11"/>
      <c r="H65" s="11"/>
      <c r="I65" s="11"/>
      <c r="J65" s="11"/>
      <c r="K65" s="11"/>
      <c r="L65" s="11"/>
      <c r="M65" s="8" t="s">
        <v>206</v>
      </c>
      <c r="N65" s="2" t="s">
        <v>207</v>
      </c>
      <c r="O65" s="2" t="s">
        <v>52</v>
      </c>
      <c r="P65" s="2" t="s">
        <v>52</v>
      </c>
      <c r="Q65" s="2" t="s">
        <v>170</v>
      </c>
      <c r="R65" s="2" t="s">
        <v>63</v>
      </c>
      <c r="S65" s="2" t="s">
        <v>64</v>
      </c>
      <c r="T65" s="2" t="s">
        <v>64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208</v>
      </c>
      <c r="AV65" s="3">
        <v>309</v>
      </c>
    </row>
    <row r="66" spans="1:48" ht="30" customHeight="1" x14ac:dyDescent="0.3">
      <c r="A66" s="8" t="s">
        <v>209</v>
      </c>
      <c r="B66" s="8" t="s">
        <v>210</v>
      </c>
      <c r="C66" s="8" t="s">
        <v>104</v>
      </c>
      <c r="D66" s="9">
        <v>24</v>
      </c>
      <c r="E66" s="11"/>
      <c r="F66" s="11"/>
      <c r="G66" s="11"/>
      <c r="H66" s="11"/>
      <c r="I66" s="11"/>
      <c r="J66" s="11"/>
      <c r="K66" s="11"/>
      <c r="L66" s="11"/>
      <c r="M66" s="8" t="s">
        <v>211</v>
      </c>
      <c r="N66" s="2" t="s">
        <v>212</v>
      </c>
      <c r="O66" s="2" t="s">
        <v>52</v>
      </c>
      <c r="P66" s="2" t="s">
        <v>52</v>
      </c>
      <c r="Q66" s="2" t="s">
        <v>170</v>
      </c>
      <c r="R66" s="2" t="s">
        <v>63</v>
      </c>
      <c r="S66" s="2" t="s">
        <v>64</v>
      </c>
      <c r="T66" s="2" t="s">
        <v>64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213</v>
      </c>
      <c r="AV66" s="3">
        <v>310</v>
      </c>
    </row>
    <row r="67" spans="1:48" ht="30" customHeight="1" x14ac:dyDescent="0.3">
      <c r="A67" s="8" t="s">
        <v>136</v>
      </c>
      <c r="B67" s="8" t="s">
        <v>137</v>
      </c>
      <c r="C67" s="8" t="s">
        <v>104</v>
      </c>
      <c r="D67" s="9">
        <v>48</v>
      </c>
      <c r="E67" s="11"/>
      <c r="F67" s="11"/>
      <c r="G67" s="11"/>
      <c r="H67" s="11"/>
      <c r="I67" s="11"/>
      <c r="J67" s="11"/>
      <c r="K67" s="11"/>
      <c r="L67" s="11"/>
      <c r="M67" s="8" t="s">
        <v>52</v>
      </c>
      <c r="N67" s="2" t="s">
        <v>138</v>
      </c>
      <c r="O67" s="2" t="s">
        <v>52</v>
      </c>
      <c r="P67" s="2" t="s">
        <v>52</v>
      </c>
      <c r="Q67" s="2" t="s">
        <v>170</v>
      </c>
      <c r="R67" s="2" t="s">
        <v>64</v>
      </c>
      <c r="S67" s="2" t="s">
        <v>64</v>
      </c>
      <c r="T67" s="2" t="s">
        <v>63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52</v>
      </c>
      <c r="AS67" s="2" t="s">
        <v>52</v>
      </c>
      <c r="AT67" s="3"/>
      <c r="AU67" s="2" t="s">
        <v>214</v>
      </c>
      <c r="AV67" s="3">
        <v>311</v>
      </c>
    </row>
    <row r="68" spans="1:48" ht="30" customHeight="1" x14ac:dyDescent="0.3">
      <c r="A68" s="8" t="s">
        <v>140</v>
      </c>
      <c r="B68" s="8" t="s">
        <v>215</v>
      </c>
      <c r="C68" s="8" t="s">
        <v>104</v>
      </c>
      <c r="D68" s="9">
        <v>18</v>
      </c>
      <c r="E68" s="11"/>
      <c r="F68" s="11"/>
      <c r="G68" s="11"/>
      <c r="H68" s="11"/>
      <c r="I68" s="11"/>
      <c r="J68" s="11"/>
      <c r="K68" s="11"/>
      <c r="L68" s="11"/>
      <c r="M68" s="8" t="s">
        <v>52</v>
      </c>
      <c r="N68" s="2" t="s">
        <v>216</v>
      </c>
      <c r="O68" s="2" t="s">
        <v>52</v>
      </c>
      <c r="P68" s="2" t="s">
        <v>52</v>
      </c>
      <c r="Q68" s="2" t="s">
        <v>170</v>
      </c>
      <c r="R68" s="2" t="s">
        <v>64</v>
      </c>
      <c r="S68" s="2" t="s">
        <v>64</v>
      </c>
      <c r="T68" s="2" t="s">
        <v>63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2" t="s">
        <v>52</v>
      </c>
      <c r="AS68" s="2" t="s">
        <v>52</v>
      </c>
      <c r="AT68" s="3"/>
      <c r="AU68" s="2" t="s">
        <v>217</v>
      </c>
      <c r="AV68" s="3">
        <v>312</v>
      </c>
    </row>
    <row r="69" spans="1:48" ht="30" customHeight="1" x14ac:dyDescent="0.3">
      <c r="A69" s="8" t="s">
        <v>140</v>
      </c>
      <c r="B69" s="8" t="s">
        <v>141</v>
      </c>
      <c r="C69" s="8" t="s">
        <v>104</v>
      </c>
      <c r="D69" s="9">
        <v>5</v>
      </c>
      <c r="E69" s="11"/>
      <c r="F69" s="11"/>
      <c r="G69" s="11"/>
      <c r="H69" s="11"/>
      <c r="I69" s="11"/>
      <c r="J69" s="11"/>
      <c r="K69" s="11"/>
      <c r="L69" s="11"/>
      <c r="M69" s="8" t="s">
        <v>52</v>
      </c>
      <c r="N69" s="2" t="s">
        <v>142</v>
      </c>
      <c r="O69" s="2" t="s">
        <v>52</v>
      </c>
      <c r="P69" s="2" t="s">
        <v>52</v>
      </c>
      <c r="Q69" s="2" t="s">
        <v>170</v>
      </c>
      <c r="R69" s="2" t="s">
        <v>64</v>
      </c>
      <c r="S69" s="2" t="s">
        <v>64</v>
      </c>
      <c r="T69" s="2" t="s">
        <v>63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2" t="s">
        <v>52</v>
      </c>
      <c r="AS69" s="2" t="s">
        <v>52</v>
      </c>
      <c r="AT69" s="3"/>
      <c r="AU69" s="2" t="s">
        <v>218</v>
      </c>
      <c r="AV69" s="3">
        <v>313</v>
      </c>
    </row>
    <row r="70" spans="1:48" ht="30" customHeight="1" x14ac:dyDescent="0.3">
      <c r="A70" s="8" t="s">
        <v>144</v>
      </c>
      <c r="B70" s="8" t="s">
        <v>145</v>
      </c>
      <c r="C70" s="8" t="s">
        <v>104</v>
      </c>
      <c r="D70" s="9">
        <v>49</v>
      </c>
      <c r="E70" s="11"/>
      <c r="F70" s="11"/>
      <c r="G70" s="11"/>
      <c r="H70" s="11"/>
      <c r="I70" s="11"/>
      <c r="J70" s="11"/>
      <c r="K70" s="11"/>
      <c r="L70" s="11"/>
      <c r="M70" s="8" t="s">
        <v>52</v>
      </c>
      <c r="N70" s="2" t="s">
        <v>146</v>
      </c>
      <c r="O70" s="2" t="s">
        <v>52</v>
      </c>
      <c r="P70" s="2" t="s">
        <v>52</v>
      </c>
      <c r="Q70" s="2" t="s">
        <v>170</v>
      </c>
      <c r="R70" s="2" t="s">
        <v>64</v>
      </c>
      <c r="S70" s="2" t="s">
        <v>64</v>
      </c>
      <c r="T70" s="2" t="s">
        <v>63</v>
      </c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2" t="s">
        <v>52</v>
      </c>
      <c r="AS70" s="2" t="s">
        <v>52</v>
      </c>
      <c r="AT70" s="3"/>
      <c r="AU70" s="2" t="s">
        <v>219</v>
      </c>
      <c r="AV70" s="3">
        <v>314</v>
      </c>
    </row>
    <row r="71" spans="1:48" ht="30" customHeight="1" x14ac:dyDescent="0.3">
      <c r="A71" s="8" t="s">
        <v>144</v>
      </c>
      <c r="B71" s="8" t="s">
        <v>151</v>
      </c>
      <c r="C71" s="8" t="s">
        <v>104</v>
      </c>
      <c r="D71" s="9">
        <v>7</v>
      </c>
      <c r="E71" s="11"/>
      <c r="F71" s="11"/>
      <c r="G71" s="11"/>
      <c r="H71" s="11"/>
      <c r="I71" s="11"/>
      <c r="J71" s="11"/>
      <c r="K71" s="11"/>
      <c r="L71" s="11"/>
      <c r="M71" s="8" t="s">
        <v>52</v>
      </c>
      <c r="N71" s="2" t="s">
        <v>152</v>
      </c>
      <c r="O71" s="2" t="s">
        <v>52</v>
      </c>
      <c r="P71" s="2" t="s">
        <v>52</v>
      </c>
      <c r="Q71" s="2" t="s">
        <v>170</v>
      </c>
      <c r="R71" s="2" t="s">
        <v>64</v>
      </c>
      <c r="S71" s="2" t="s">
        <v>64</v>
      </c>
      <c r="T71" s="2" t="s">
        <v>63</v>
      </c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2" t="s">
        <v>52</v>
      </c>
      <c r="AS71" s="2" t="s">
        <v>52</v>
      </c>
      <c r="AT71" s="3"/>
      <c r="AU71" s="2" t="s">
        <v>220</v>
      </c>
      <c r="AV71" s="3">
        <v>315</v>
      </c>
    </row>
    <row r="72" spans="1:48" ht="30" customHeight="1" x14ac:dyDescent="0.3">
      <c r="A72" s="8" t="s">
        <v>144</v>
      </c>
      <c r="B72" s="8" t="s">
        <v>154</v>
      </c>
      <c r="C72" s="8" t="s">
        <v>104</v>
      </c>
      <c r="D72" s="9">
        <v>46</v>
      </c>
      <c r="E72" s="11"/>
      <c r="F72" s="11"/>
      <c r="G72" s="11"/>
      <c r="H72" s="11"/>
      <c r="I72" s="11"/>
      <c r="J72" s="11"/>
      <c r="K72" s="11"/>
      <c r="L72" s="11"/>
      <c r="M72" s="8" t="s">
        <v>52</v>
      </c>
      <c r="N72" s="2" t="s">
        <v>155</v>
      </c>
      <c r="O72" s="2" t="s">
        <v>52</v>
      </c>
      <c r="P72" s="2" t="s">
        <v>52</v>
      </c>
      <c r="Q72" s="2" t="s">
        <v>170</v>
      </c>
      <c r="R72" s="2" t="s">
        <v>64</v>
      </c>
      <c r="S72" s="2" t="s">
        <v>64</v>
      </c>
      <c r="T72" s="2" t="s">
        <v>63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2" t="s">
        <v>52</v>
      </c>
      <c r="AS72" s="2" t="s">
        <v>52</v>
      </c>
      <c r="AT72" s="3"/>
      <c r="AU72" s="2" t="s">
        <v>221</v>
      </c>
      <c r="AV72" s="3">
        <v>316</v>
      </c>
    </row>
    <row r="73" spans="1:48" ht="30" customHeight="1" x14ac:dyDescent="0.3">
      <c r="A73" s="8" t="s">
        <v>144</v>
      </c>
      <c r="B73" s="8" t="s">
        <v>160</v>
      </c>
      <c r="C73" s="8" t="s">
        <v>104</v>
      </c>
      <c r="D73" s="9">
        <v>4</v>
      </c>
      <c r="E73" s="11"/>
      <c r="F73" s="11"/>
      <c r="G73" s="11"/>
      <c r="H73" s="11"/>
      <c r="I73" s="11"/>
      <c r="J73" s="11"/>
      <c r="K73" s="11"/>
      <c r="L73" s="11"/>
      <c r="M73" s="8" t="s">
        <v>52</v>
      </c>
      <c r="N73" s="2" t="s">
        <v>161</v>
      </c>
      <c r="O73" s="2" t="s">
        <v>52</v>
      </c>
      <c r="P73" s="2" t="s">
        <v>52</v>
      </c>
      <c r="Q73" s="2" t="s">
        <v>170</v>
      </c>
      <c r="R73" s="2" t="s">
        <v>64</v>
      </c>
      <c r="S73" s="2" t="s">
        <v>64</v>
      </c>
      <c r="T73" s="2" t="s">
        <v>63</v>
      </c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2" t="s">
        <v>52</v>
      </c>
      <c r="AS73" s="2" t="s">
        <v>52</v>
      </c>
      <c r="AT73" s="3"/>
      <c r="AU73" s="2" t="s">
        <v>222</v>
      </c>
      <c r="AV73" s="3">
        <v>317</v>
      </c>
    </row>
    <row r="74" spans="1:48" ht="30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48" ht="30" customHeight="1" x14ac:dyDescent="0.3">
      <c r="A75" s="8" t="s">
        <v>167</v>
      </c>
      <c r="B75" s="9"/>
      <c r="C75" s="9"/>
      <c r="D75" s="9"/>
      <c r="E75" s="9"/>
      <c r="F75" s="11"/>
      <c r="G75" s="9"/>
      <c r="H75" s="11"/>
      <c r="I75" s="9"/>
      <c r="J75" s="11"/>
      <c r="K75" s="9"/>
      <c r="L75" s="11"/>
      <c r="M75" s="9"/>
      <c r="N75" t="s">
        <v>168</v>
      </c>
    </row>
    <row r="76" spans="1:48" ht="30" customHeight="1" x14ac:dyDescent="0.3">
      <c r="A76" s="8" t="s">
        <v>223</v>
      </c>
      <c r="B76" s="9" t="s">
        <v>454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3"/>
      <c r="O76" s="3"/>
      <c r="P76" s="3"/>
      <c r="Q76" s="2" t="s">
        <v>224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30" customHeight="1" x14ac:dyDescent="0.3">
      <c r="A77" s="8" t="s">
        <v>58</v>
      </c>
      <c r="B77" s="8" t="s">
        <v>59</v>
      </c>
      <c r="C77" s="8" t="s">
        <v>60</v>
      </c>
      <c r="D77" s="9">
        <v>654</v>
      </c>
      <c r="E77" s="11"/>
      <c r="F77" s="11"/>
      <c r="G77" s="11"/>
      <c r="H77" s="11"/>
      <c r="I77" s="11"/>
      <c r="J77" s="11"/>
      <c r="K77" s="11"/>
      <c r="L77" s="11"/>
      <c r="M77" s="8" t="s">
        <v>61</v>
      </c>
      <c r="N77" s="2" t="s">
        <v>62</v>
      </c>
      <c r="O77" s="2" t="s">
        <v>52</v>
      </c>
      <c r="P77" s="2" t="s">
        <v>52</v>
      </c>
      <c r="Q77" s="2" t="s">
        <v>224</v>
      </c>
      <c r="R77" s="2" t="s">
        <v>63</v>
      </c>
      <c r="S77" s="2" t="s">
        <v>64</v>
      </c>
      <c r="T77" s="2" t="s">
        <v>64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225</v>
      </c>
      <c r="AV77" s="3">
        <v>319</v>
      </c>
    </row>
    <row r="78" spans="1:48" ht="30" customHeight="1" x14ac:dyDescent="0.3">
      <c r="A78" s="8" t="s">
        <v>74</v>
      </c>
      <c r="B78" s="8" t="s">
        <v>75</v>
      </c>
      <c r="C78" s="8" t="s">
        <v>60</v>
      </c>
      <c r="D78" s="9">
        <v>155</v>
      </c>
      <c r="E78" s="11"/>
      <c r="F78" s="11"/>
      <c r="G78" s="11"/>
      <c r="H78" s="11"/>
      <c r="I78" s="11"/>
      <c r="J78" s="11"/>
      <c r="K78" s="11"/>
      <c r="L78" s="11"/>
      <c r="M78" s="8" t="s">
        <v>76</v>
      </c>
      <c r="N78" s="2" t="s">
        <v>77</v>
      </c>
      <c r="O78" s="2" t="s">
        <v>52</v>
      </c>
      <c r="P78" s="2" t="s">
        <v>52</v>
      </c>
      <c r="Q78" s="2" t="s">
        <v>224</v>
      </c>
      <c r="R78" s="2" t="s">
        <v>63</v>
      </c>
      <c r="S78" s="2" t="s">
        <v>64</v>
      </c>
      <c r="T78" s="2" t="s">
        <v>64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226</v>
      </c>
      <c r="AV78" s="3">
        <v>320</v>
      </c>
    </row>
    <row r="79" spans="1:48" ht="30" customHeight="1" x14ac:dyDescent="0.3">
      <c r="A79" s="8" t="s">
        <v>227</v>
      </c>
      <c r="B79" s="8" t="s">
        <v>228</v>
      </c>
      <c r="C79" s="8" t="s">
        <v>60</v>
      </c>
      <c r="D79" s="9">
        <v>2072</v>
      </c>
      <c r="E79" s="11"/>
      <c r="F79" s="11"/>
      <c r="G79" s="11"/>
      <c r="H79" s="11"/>
      <c r="I79" s="11"/>
      <c r="J79" s="11"/>
      <c r="K79" s="11"/>
      <c r="L79" s="11"/>
      <c r="M79" s="8" t="s">
        <v>229</v>
      </c>
      <c r="N79" s="2" t="s">
        <v>230</v>
      </c>
      <c r="O79" s="2" t="s">
        <v>52</v>
      </c>
      <c r="P79" s="2" t="s">
        <v>52</v>
      </c>
      <c r="Q79" s="2" t="s">
        <v>224</v>
      </c>
      <c r="R79" s="2" t="s">
        <v>63</v>
      </c>
      <c r="S79" s="2" t="s">
        <v>64</v>
      </c>
      <c r="T79" s="2" t="s">
        <v>64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231</v>
      </c>
      <c r="AV79" s="3">
        <v>321</v>
      </c>
    </row>
    <row r="80" spans="1:48" ht="30" customHeight="1" x14ac:dyDescent="0.3">
      <c r="A80" s="8" t="s">
        <v>83</v>
      </c>
      <c r="B80" s="8" t="s">
        <v>84</v>
      </c>
      <c r="C80" s="8" t="s">
        <v>60</v>
      </c>
      <c r="D80" s="9">
        <v>154</v>
      </c>
      <c r="E80" s="11"/>
      <c r="F80" s="11"/>
      <c r="G80" s="11"/>
      <c r="H80" s="11"/>
      <c r="I80" s="11"/>
      <c r="J80" s="11"/>
      <c r="K80" s="11"/>
      <c r="L80" s="11"/>
      <c r="M80" s="8" t="s">
        <v>85</v>
      </c>
      <c r="N80" s="2" t="s">
        <v>86</v>
      </c>
      <c r="O80" s="2" t="s">
        <v>52</v>
      </c>
      <c r="P80" s="2" t="s">
        <v>52</v>
      </c>
      <c r="Q80" s="2" t="s">
        <v>224</v>
      </c>
      <c r="R80" s="2" t="s">
        <v>63</v>
      </c>
      <c r="S80" s="2" t="s">
        <v>64</v>
      </c>
      <c r="T80" s="2" t="s">
        <v>64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232</v>
      </c>
      <c r="AV80" s="3">
        <v>322</v>
      </c>
    </row>
    <row r="81" spans="1:48" ht="30" customHeight="1" x14ac:dyDescent="0.3">
      <c r="A81" s="8" t="s">
        <v>88</v>
      </c>
      <c r="B81" s="8" t="s">
        <v>89</v>
      </c>
      <c r="C81" s="8" t="s">
        <v>90</v>
      </c>
      <c r="D81" s="9">
        <v>404</v>
      </c>
      <c r="E81" s="11"/>
      <c r="F81" s="11"/>
      <c r="G81" s="11"/>
      <c r="H81" s="11"/>
      <c r="I81" s="11"/>
      <c r="J81" s="11"/>
      <c r="K81" s="11"/>
      <c r="L81" s="11"/>
      <c r="M81" s="8" t="s">
        <v>91</v>
      </c>
      <c r="N81" s="2" t="s">
        <v>92</v>
      </c>
      <c r="O81" s="2" t="s">
        <v>52</v>
      </c>
      <c r="P81" s="2" t="s">
        <v>52</v>
      </c>
      <c r="Q81" s="2" t="s">
        <v>224</v>
      </c>
      <c r="R81" s="2" t="s">
        <v>63</v>
      </c>
      <c r="S81" s="2" t="s">
        <v>64</v>
      </c>
      <c r="T81" s="2" t="s">
        <v>64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233</v>
      </c>
      <c r="AV81" s="3">
        <v>323</v>
      </c>
    </row>
    <row r="82" spans="1:48" ht="30" customHeight="1" x14ac:dyDescent="0.3">
      <c r="A82" s="8" t="s">
        <v>102</v>
      </c>
      <c r="B82" s="8" t="s">
        <v>198</v>
      </c>
      <c r="C82" s="8" t="s">
        <v>104</v>
      </c>
      <c r="D82" s="9">
        <v>55</v>
      </c>
      <c r="E82" s="11"/>
      <c r="F82" s="11"/>
      <c r="G82" s="11"/>
      <c r="H82" s="11"/>
      <c r="I82" s="11"/>
      <c r="J82" s="11"/>
      <c r="K82" s="11"/>
      <c r="L82" s="11"/>
      <c r="M82" s="8" t="s">
        <v>199</v>
      </c>
      <c r="N82" s="2" t="s">
        <v>200</v>
      </c>
      <c r="O82" s="2" t="s">
        <v>52</v>
      </c>
      <c r="P82" s="2" t="s">
        <v>52</v>
      </c>
      <c r="Q82" s="2" t="s">
        <v>224</v>
      </c>
      <c r="R82" s="2" t="s">
        <v>63</v>
      </c>
      <c r="S82" s="2" t="s">
        <v>64</v>
      </c>
      <c r="T82" s="2" t="s">
        <v>64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234</v>
      </c>
      <c r="AV82" s="3">
        <v>324</v>
      </c>
    </row>
    <row r="83" spans="1:48" ht="30" customHeight="1" x14ac:dyDescent="0.3">
      <c r="A83" s="8" t="s">
        <v>102</v>
      </c>
      <c r="B83" s="8" t="s">
        <v>103</v>
      </c>
      <c r="C83" s="8" t="s">
        <v>104</v>
      </c>
      <c r="D83" s="9">
        <v>21</v>
      </c>
      <c r="E83" s="11"/>
      <c r="F83" s="11"/>
      <c r="G83" s="11"/>
      <c r="H83" s="11"/>
      <c r="I83" s="11"/>
      <c r="J83" s="11"/>
      <c r="K83" s="11"/>
      <c r="L83" s="11"/>
      <c r="M83" s="8" t="s">
        <v>105</v>
      </c>
      <c r="N83" s="2" t="s">
        <v>106</v>
      </c>
      <c r="O83" s="2" t="s">
        <v>52</v>
      </c>
      <c r="P83" s="2" t="s">
        <v>52</v>
      </c>
      <c r="Q83" s="2" t="s">
        <v>224</v>
      </c>
      <c r="R83" s="2" t="s">
        <v>63</v>
      </c>
      <c r="S83" s="2" t="s">
        <v>64</v>
      </c>
      <c r="T83" s="2" t="s">
        <v>64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235</v>
      </c>
      <c r="AV83" s="3">
        <v>325</v>
      </c>
    </row>
    <row r="84" spans="1:48" ht="30" customHeight="1" x14ac:dyDescent="0.3">
      <c r="A84" s="8" t="s">
        <v>108</v>
      </c>
      <c r="B84" s="8" t="s">
        <v>109</v>
      </c>
      <c r="C84" s="8" t="s">
        <v>104</v>
      </c>
      <c r="D84" s="9">
        <v>26</v>
      </c>
      <c r="E84" s="11"/>
      <c r="F84" s="11"/>
      <c r="G84" s="11"/>
      <c r="H84" s="11"/>
      <c r="I84" s="11"/>
      <c r="J84" s="11"/>
      <c r="K84" s="11"/>
      <c r="L84" s="11"/>
      <c r="M84" s="8" t="s">
        <v>110</v>
      </c>
      <c r="N84" s="2" t="s">
        <v>111</v>
      </c>
      <c r="O84" s="2" t="s">
        <v>52</v>
      </c>
      <c r="P84" s="2" t="s">
        <v>52</v>
      </c>
      <c r="Q84" s="2" t="s">
        <v>224</v>
      </c>
      <c r="R84" s="2" t="s">
        <v>63</v>
      </c>
      <c r="S84" s="2" t="s">
        <v>64</v>
      </c>
      <c r="T84" s="2" t="s">
        <v>64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236</v>
      </c>
      <c r="AV84" s="3">
        <v>326</v>
      </c>
    </row>
    <row r="85" spans="1:48" ht="30" customHeight="1" x14ac:dyDescent="0.3">
      <c r="A85" s="8" t="s">
        <v>237</v>
      </c>
      <c r="B85" s="8" t="s">
        <v>238</v>
      </c>
      <c r="C85" s="8" t="s">
        <v>104</v>
      </c>
      <c r="D85" s="9">
        <v>2</v>
      </c>
      <c r="E85" s="11"/>
      <c r="F85" s="11"/>
      <c r="G85" s="11"/>
      <c r="H85" s="11"/>
      <c r="I85" s="11"/>
      <c r="J85" s="11"/>
      <c r="K85" s="11"/>
      <c r="L85" s="11"/>
      <c r="M85" s="8" t="s">
        <v>239</v>
      </c>
      <c r="N85" s="2" t="s">
        <v>240</v>
      </c>
      <c r="O85" s="2" t="s">
        <v>52</v>
      </c>
      <c r="P85" s="2" t="s">
        <v>52</v>
      </c>
      <c r="Q85" s="2" t="s">
        <v>224</v>
      </c>
      <c r="R85" s="2" t="s">
        <v>63</v>
      </c>
      <c r="S85" s="2" t="s">
        <v>64</v>
      </c>
      <c r="T85" s="2" t="s">
        <v>64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241</v>
      </c>
      <c r="AV85" s="3">
        <v>327</v>
      </c>
    </row>
    <row r="86" spans="1:48" ht="30" customHeight="1" x14ac:dyDescent="0.3">
      <c r="A86" s="8" t="s">
        <v>242</v>
      </c>
      <c r="B86" s="8" t="s">
        <v>243</v>
      </c>
      <c r="C86" s="8" t="s">
        <v>104</v>
      </c>
      <c r="D86" s="9">
        <v>55</v>
      </c>
      <c r="E86" s="11"/>
      <c r="F86" s="11"/>
      <c r="G86" s="11"/>
      <c r="H86" s="11"/>
      <c r="I86" s="11"/>
      <c r="J86" s="11"/>
      <c r="K86" s="11"/>
      <c r="L86" s="11"/>
      <c r="M86" s="8" t="s">
        <v>244</v>
      </c>
      <c r="N86" s="2" t="s">
        <v>245</v>
      </c>
      <c r="O86" s="2" t="s">
        <v>52</v>
      </c>
      <c r="P86" s="2" t="s">
        <v>52</v>
      </c>
      <c r="Q86" s="2" t="s">
        <v>224</v>
      </c>
      <c r="R86" s="2" t="s">
        <v>63</v>
      </c>
      <c r="S86" s="2" t="s">
        <v>64</v>
      </c>
      <c r="T86" s="2" t="s">
        <v>64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246</v>
      </c>
      <c r="AV86" s="3">
        <v>328</v>
      </c>
    </row>
    <row r="87" spans="1:48" ht="30" customHeight="1" x14ac:dyDescent="0.3">
      <c r="A87" s="8" t="s">
        <v>247</v>
      </c>
      <c r="B87" s="8" t="s">
        <v>248</v>
      </c>
      <c r="C87" s="8" t="s">
        <v>104</v>
      </c>
      <c r="D87" s="9">
        <v>26</v>
      </c>
      <c r="E87" s="11"/>
      <c r="F87" s="11"/>
      <c r="G87" s="11"/>
      <c r="H87" s="11"/>
      <c r="I87" s="11"/>
      <c r="J87" s="11"/>
      <c r="K87" s="11"/>
      <c r="L87" s="11"/>
      <c r="M87" s="8" t="s">
        <v>249</v>
      </c>
      <c r="N87" s="2" t="s">
        <v>250</v>
      </c>
      <c r="O87" s="2" t="s">
        <v>52</v>
      </c>
      <c r="P87" s="2" t="s">
        <v>52</v>
      </c>
      <c r="Q87" s="2" t="s">
        <v>224</v>
      </c>
      <c r="R87" s="2" t="s">
        <v>63</v>
      </c>
      <c r="S87" s="2" t="s">
        <v>64</v>
      </c>
      <c r="T87" s="2" t="s">
        <v>64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251</v>
      </c>
      <c r="AV87" s="3">
        <v>329</v>
      </c>
    </row>
    <row r="88" spans="1:48" ht="30" customHeight="1" x14ac:dyDescent="0.3">
      <c r="A88" s="8" t="s">
        <v>126</v>
      </c>
      <c r="B88" s="8" t="s">
        <v>127</v>
      </c>
      <c r="C88" s="8" t="s">
        <v>60</v>
      </c>
      <c r="D88" s="9">
        <v>32</v>
      </c>
      <c r="E88" s="11"/>
      <c r="F88" s="11"/>
      <c r="G88" s="11"/>
      <c r="H88" s="11"/>
      <c r="I88" s="11"/>
      <c r="J88" s="11"/>
      <c r="K88" s="11"/>
      <c r="L88" s="11"/>
      <c r="M88" s="8" t="s">
        <v>128</v>
      </c>
      <c r="N88" s="2" t="s">
        <v>129</v>
      </c>
      <c r="O88" s="2" t="s">
        <v>52</v>
      </c>
      <c r="P88" s="2" t="s">
        <v>52</v>
      </c>
      <c r="Q88" s="2" t="s">
        <v>224</v>
      </c>
      <c r="R88" s="2" t="s">
        <v>63</v>
      </c>
      <c r="S88" s="2" t="s">
        <v>64</v>
      </c>
      <c r="T88" s="2" t="s">
        <v>64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252</v>
      </c>
      <c r="AV88" s="3">
        <v>330</v>
      </c>
    </row>
    <row r="89" spans="1:48" ht="30" customHeight="1" x14ac:dyDescent="0.3">
      <c r="A89" s="8" t="s">
        <v>136</v>
      </c>
      <c r="B89" s="8" t="s">
        <v>137</v>
      </c>
      <c r="C89" s="8" t="s">
        <v>104</v>
      </c>
      <c r="D89" s="9">
        <v>162</v>
      </c>
      <c r="E89" s="11"/>
      <c r="F89" s="11"/>
      <c r="G89" s="11"/>
      <c r="H89" s="11"/>
      <c r="I89" s="11"/>
      <c r="J89" s="11"/>
      <c r="K89" s="11"/>
      <c r="L89" s="11"/>
      <c r="M89" s="8" t="s">
        <v>52</v>
      </c>
      <c r="N89" s="2" t="s">
        <v>138</v>
      </c>
      <c r="O89" s="2" t="s">
        <v>52</v>
      </c>
      <c r="P89" s="2" t="s">
        <v>52</v>
      </c>
      <c r="Q89" s="2" t="s">
        <v>224</v>
      </c>
      <c r="R89" s="2" t="s">
        <v>64</v>
      </c>
      <c r="S89" s="2" t="s">
        <v>64</v>
      </c>
      <c r="T89" s="2" t="s">
        <v>63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253</v>
      </c>
      <c r="AV89" s="3">
        <v>331</v>
      </c>
    </row>
    <row r="90" spans="1:48" ht="30" customHeight="1" x14ac:dyDescent="0.3">
      <c r="A90" s="8" t="s">
        <v>140</v>
      </c>
      <c r="B90" s="8" t="s">
        <v>215</v>
      </c>
      <c r="C90" s="8" t="s">
        <v>104</v>
      </c>
      <c r="D90" s="9">
        <v>55</v>
      </c>
      <c r="E90" s="11"/>
      <c r="F90" s="11"/>
      <c r="G90" s="11"/>
      <c r="H90" s="11"/>
      <c r="I90" s="11"/>
      <c r="J90" s="11"/>
      <c r="K90" s="11"/>
      <c r="L90" s="11"/>
      <c r="M90" s="8" t="s">
        <v>52</v>
      </c>
      <c r="N90" s="2" t="s">
        <v>216</v>
      </c>
      <c r="O90" s="2" t="s">
        <v>52</v>
      </c>
      <c r="P90" s="2" t="s">
        <v>52</v>
      </c>
      <c r="Q90" s="2" t="s">
        <v>224</v>
      </c>
      <c r="R90" s="2" t="s">
        <v>64</v>
      </c>
      <c r="S90" s="2" t="s">
        <v>64</v>
      </c>
      <c r="T90" s="2" t="s">
        <v>63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254</v>
      </c>
      <c r="AV90" s="3">
        <v>332</v>
      </c>
    </row>
    <row r="91" spans="1:48" ht="30" customHeight="1" x14ac:dyDescent="0.3">
      <c r="A91" s="8" t="s">
        <v>140</v>
      </c>
      <c r="B91" s="8" t="s">
        <v>141</v>
      </c>
      <c r="C91" s="8" t="s">
        <v>104</v>
      </c>
      <c r="D91" s="9">
        <v>21</v>
      </c>
      <c r="E91" s="11"/>
      <c r="F91" s="11"/>
      <c r="G91" s="11"/>
      <c r="H91" s="11"/>
      <c r="I91" s="11"/>
      <c r="J91" s="11"/>
      <c r="K91" s="11"/>
      <c r="L91" s="11"/>
      <c r="M91" s="8" t="s">
        <v>52</v>
      </c>
      <c r="N91" s="2" t="s">
        <v>142</v>
      </c>
      <c r="O91" s="2" t="s">
        <v>52</v>
      </c>
      <c r="P91" s="2" t="s">
        <v>52</v>
      </c>
      <c r="Q91" s="2" t="s">
        <v>224</v>
      </c>
      <c r="R91" s="2" t="s">
        <v>64</v>
      </c>
      <c r="S91" s="2" t="s">
        <v>64</v>
      </c>
      <c r="T91" s="2" t="s">
        <v>63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255</v>
      </c>
      <c r="AV91" s="3">
        <v>333</v>
      </c>
    </row>
    <row r="92" spans="1:48" ht="30" customHeight="1" x14ac:dyDescent="0.3">
      <c r="A92" s="8" t="s">
        <v>144</v>
      </c>
      <c r="B92" s="8" t="s">
        <v>145</v>
      </c>
      <c r="C92" s="8" t="s">
        <v>104</v>
      </c>
      <c r="D92" s="9">
        <v>182</v>
      </c>
      <c r="E92" s="11"/>
      <c r="F92" s="11"/>
      <c r="G92" s="11"/>
      <c r="H92" s="11"/>
      <c r="I92" s="11"/>
      <c r="J92" s="11"/>
      <c r="K92" s="11"/>
      <c r="L92" s="11"/>
      <c r="M92" s="8" t="s">
        <v>52</v>
      </c>
      <c r="N92" s="2" t="s">
        <v>146</v>
      </c>
      <c r="O92" s="2" t="s">
        <v>52</v>
      </c>
      <c r="P92" s="2" t="s">
        <v>52</v>
      </c>
      <c r="Q92" s="2" t="s">
        <v>224</v>
      </c>
      <c r="R92" s="2" t="s">
        <v>64</v>
      </c>
      <c r="S92" s="2" t="s">
        <v>64</v>
      </c>
      <c r="T92" s="2" t="s">
        <v>63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256</v>
      </c>
      <c r="AV92" s="3">
        <v>334</v>
      </c>
    </row>
    <row r="93" spans="1:48" ht="30" customHeight="1" x14ac:dyDescent="0.3">
      <c r="A93" s="8" t="s">
        <v>144</v>
      </c>
      <c r="B93" s="8" t="s">
        <v>154</v>
      </c>
      <c r="C93" s="8" t="s">
        <v>104</v>
      </c>
      <c r="D93" s="9">
        <v>181</v>
      </c>
      <c r="E93" s="11"/>
      <c r="F93" s="11"/>
      <c r="G93" s="11"/>
      <c r="H93" s="11"/>
      <c r="I93" s="11"/>
      <c r="J93" s="11"/>
      <c r="K93" s="11"/>
      <c r="L93" s="11"/>
      <c r="M93" s="8" t="s">
        <v>52</v>
      </c>
      <c r="N93" s="2" t="s">
        <v>155</v>
      </c>
      <c r="O93" s="2" t="s">
        <v>52</v>
      </c>
      <c r="P93" s="2" t="s">
        <v>52</v>
      </c>
      <c r="Q93" s="2" t="s">
        <v>224</v>
      </c>
      <c r="R93" s="2" t="s">
        <v>64</v>
      </c>
      <c r="S93" s="2" t="s">
        <v>64</v>
      </c>
      <c r="T93" s="2" t="s">
        <v>63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257</v>
      </c>
      <c r="AV93" s="3">
        <v>335</v>
      </c>
    </row>
    <row r="94" spans="1:48" ht="30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30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48" ht="30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48" ht="30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48" ht="30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48" ht="30" customHeight="1" x14ac:dyDescent="0.3">
      <c r="A99" s="8" t="s">
        <v>167</v>
      </c>
      <c r="B99" s="9"/>
      <c r="C99" s="9"/>
      <c r="D99" s="9"/>
      <c r="E99" s="9"/>
      <c r="F99" s="11"/>
      <c r="G99" s="9"/>
      <c r="H99" s="11"/>
      <c r="I99" s="9"/>
      <c r="J99" s="11"/>
      <c r="K99" s="9"/>
      <c r="L99" s="11"/>
      <c r="M99" s="9"/>
      <c r="N99" t="s">
        <v>168</v>
      </c>
    </row>
    <row r="100" spans="1:48" ht="30" customHeight="1" x14ac:dyDescent="0.3">
      <c r="A100" s="8" t="s">
        <v>258</v>
      </c>
      <c r="B100" s="9" t="s">
        <v>455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3"/>
      <c r="O100" s="3"/>
      <c r="P100" s="3"/>
      <c r="Q100" s="2" t="s">
        <v>259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1:48" ht="30" customHeight="1" x14ac:dyDescent="0.3">
      <c r="A101" s="8" t="s">
        <v>58</v>
      </c>
      <c r="B101" s="8" t="s">
        <v>59</v>
      </c>
      <c r="C101" s="8" t="s">
        <v>60</v>
      </c>
      <c r="D101" s="9">
        <v>484</v>
      </c>
      <c r="E101" s="11"/>
      <c r="F101" s="11"/>
      <c r="G101" s="11"/>
      <c r="H101" s="11"/>
      <c r="I101" s="11"/>
      <c r="J101" s="11"/>
      <c r="K101" s="11"/>
      <c r="L101" s="11"/>
      <c r="M101" s="8" t="s">
        <v>61</v>
      </c>
      <c r="N101" s="2" t="s">
        <v>62</v>
      </c>
      <c r="O101" s="2" t="s">
        <v>52</v>
      </c>
      <c r="P101" s="2" t="s">
        <v>52</v>
      </c>
      <c r="Q101" s="2" t="s">
        <v>259</v>
      </c>
      <c r="R101" s="2" t="s">
        <v>63</v>
      </c>
      <c r="S101" s="2" t="s">
        <v>64</v>
      </c>
      <c r="T101" s="2" t="s">
        <v>64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260</v>
      </c>
      <c r="AV101" s="3">
        <v>337</v>
      </c>
    </row>
    <row r="102" spans="1:48" ht="30" customHeight="1" x14ac:dyDescent="0.3">
      <c r="A102" s="8" t="s">
        <v>74</v>
      </c>
      <c r="B102" s="8" t="s">
        <v>75</v>
      </c>
      <c r="C102" s="8" t="s">
        <v>60</v>
      </c>
      <c r="D102" s="9">
        <v>521</v>
      </c>
      <c r="E102" s="11"/>
      <c r="F102" s="11"/>
      <c r="G102" s="11"/>
      <c r="H102" s="11"/>
      <c r="I102" s="11"/>
      <c r="J102" s="11"/>
      <c r="K102" s="11"/>
      <c r="L102" s="11"/>
      <c r="M102" s="8" t="s">
        <v>76</v>
      </c>
      <c r="N102" s="2" t="s">
        <v>77</v>
      </c>
      <c r="O102" s="2" t="s">
        <v>52</v>
      </c>
      <c r="P102" s="2" t="s">
        <v>52</v>
      </c>
      <c r="Q102" s="2" t="s">
        <v>259</v>
      </c>
      <c r="R102" s="2" t="s">
        <v>63</v>
      </c>
      <c r="S102" s="2" t="s">
        <v>64</v>
      </c>
      <c r="T102" s="2" t="s">
        <v>64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261</v>
      </c>
      <c r="AV102" s="3">
        <v>338</v>
      </c>
    </row>
    <row r="103" spans="1:48" ht="30" customHeight="1" x14ac:dyDescent="0.3">
      <c r="A103" s="8" t="s">
        <v>83</v>
      </c>
      <c r="B103" s="8" t="s">
        <v>262</v>
      </c>
      <c r="C103" s="8" t="s">
        <v>60</v>
      </c>
      <c r="D103" s="9">
        <v>1046</v>
      </c>
      <c r="E103" s="11"/>
      <c r="F103" s="11"/>
      <c r="G103" s="11"/>
      <c r="H103" s="11"/>
      <c r="I103" s="11"/>
      <c r="J103" s="11"/>
      <c r="K103" s="11"/>
      <c r="L103" s="11"/>
      <c r="M103" s="8" t="s">
        <v>263</v>
      </c>
      <c r="N103" s="2" t="s">
        <v>264</v>
      </c>
      <c r="O103" s="2" t="s">
        <v>52</v>
      </c>
      <c r="P103" s="2" t="s">
        <v>52</v>
      </c>
      <c r="Q103" s="2" t="s">
        <v>259</v>
      </c>
      <c r="R103" s="2" t="s">
        <v>63</v>
      </c>
      <c r="S103" s="2" t="s">
        <v>64</v>
      </c>
      <c r="T103" s="2" t="s">
        <v>64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265</v>
      </c>
      <c r="AV103" s="3">
        <v>339</v>
      </c>
    </row>
    <row r="104" spans="1:48" ht="30" customHeight="1" x14ac:dyDescent="0.3">
      <c r="A104" s="8" t="s">
        <v>88</v>
      </c>
      <c r="B104" s="8" t="s">
        <v>89</v>
      </c>
      <c r="C104" s="8" t="s">
        <v>90</v>
      </c>
      <c r="D104" s="9">
        <v>309</v>
      </c>
      <c r="E104" s="11"/>
      <c r="F104" s="11"/>
      <c r="G104" s="11"/>
      <c r="H104" s="11"/>
      <c r="I104" s="11"/>
      <c r="J104" s="11"/>
      <c r="K104" s="11"/>
      <c r="L104" s="11"/>
      <c r="M104" s="8" t="s">
        <v>91</v>
      </c>
      <c r="N104" s="2" t="s">
        <v>92</v>
      </c>
      <c r="O104" s="2" t="s">
        <v>52</v>
      </c>
      <c r="P104" s="2" t="s">
        <v>52</v>
      </c>
      <c r="Q104" s="2" t="s">
        <v>259</v>
      </c>
      <c r="R104" s="2" t="s">
        <v>63</v>
      </c>
      <c r="S104" s="2" t="s">
        <v>64</v>
      </c>
      <c r="T104" s="2" t="s">
        <v>64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266</v>
      </c>
      <c r="AV104" s="3">
        <v>340</v>
      </c>
    </row>
    <row r="105" spans="1:48" ht="30" customHeight="1" x14ac:dyDescent="0.3">
      <c r="A105" s="8" t="s">
        <v>102</v>
      </c>
      <c r="B105" s="8" t="s">
        <v>103</v>
      </c>
      <c r="C105" s="8" t="s">
        <v>104</v>
      </c>
      <c r="D105" s="9">
        <v>108</v>
      </c>
      <c r="E105" s="11"/>
      <c r="F105" s="11"/>
      <c r="G105" s="11"/>
      <c r="H105" s="11"/>
      <c r="I105" s="11"/>
      <c r="J105" s="11"/>
      <c r="K105" s="11"/>
      <c r="L105" s="11"/>
      <c r="M105" s="8" t="s">
        <v>105</v>
      </c>
      <c r="N105" s="2" t="s">
        <v>106</v>
      </c>
      <c r="O105" s="2" t="s">
        <v>52</v>
      </c>
      <c r="P105" s="2" t="s">
        <v>52</v>
      </c>
      <c r="Q105" s="2" t="s">
        <v>259</v>
      </c>
      <c r="R105" s="2" t="s">
        <v>63</v>
      </c>
      <c r="S105" s="2" t="s">
        <v>64</v>
      </c>
      <c r="T105" s="2" t="s">
        <v>64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267</v>
      </c>
      <c r="AV105" s="3">
        <v>341</v>
      </c>
    </row>
    <row r="106" spans="1:48" ht="30" customHeight="1" x14ac:dyDescent="0.3">
      <c r="A106" s="8" t="s">
        <v>108</v>
      </c>
      <c r="B106" s="8" t="s">
        <v>268</v>
      </c>
      <c r="C106" s="8" t="s">
        <v>104</v>
      </c>
      <c r="D106" s="9">
        <v>110</v>
      </c>
      <c r="E106" s="11"/>
      <c r="F106" s="11"/>
      <c r="G106" s="11"/>
      <c r="H106" s="11"/>
      <c r="I106" s="11"/>
      <c r="J106" s="11"/>
      <c r="K106" s="11"/>
      <c r="L106" s="11"/>
      <c r="M106" s="8" t="s">
        <v>269</v>
      </c>
      <c r="N106" s="2" t="s">
        <v>270</v>
      </c>
      <c r="O106" s="2" t="s">
        <v>52</v>
      </c>
      <c r="P106" s="2" t="s">
        <v>52</v>
      </c>
      <c r="Q106" s="2" t="s">
        <v>259</v>
      </c>
      <c r="R106" s="2" t="s">
        <v>63</v>
      </c>
      <c r="S106" s="2" t="s">
        <v>64</v>
      </c>
      <c r="T106" s="2" t="s">
        <v>64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271</v>
      </c>
      <c r="AV106" s="3">
        <v>342</v>
      </c>
    </row>
    <row r="107" spans="1:48" ht="30" customHeight="1" x14ac:dyDescent="0.3">
      <c r="A107" s="8" t="s">
        <v>126</v>
      </c>
      <c r="B107" s="8" t="s">
        <v>127</v>
      </c>
      <c r="C107" s="8" t="s">
        <v>60</v>
      </c>
      <c r="D107" s="9">
        <v>20</v>
      </c>
      <c r="E107" s="11"/>
      <c r="F107" s="11"/>
      <c r="G107" s="11"/>
      <c r="H107" s="11"/>
      <c r="I107" s="11"/>
      <c r="J107" s="11"/>
      <c r="K107" s="11"/>
      <c r="L107" s="11"/>
      <c r="M107" s="8" t="s">
        <v>128</v>
      </c>
      <c r="N107" s="2" t="s">
        <v>129</v>
      </c>
      <c r="O107" s="2" t="s">
        <v>52</v>
      </c>
      <c r="P107" s="2" t="s">
        <v>52</v>
      </c>
      <c r="Q107" s="2" t="s">
        <v>259</v>
      </c>
      <c r="R107" s="2" t="s">
        <v>63</v>
      </c>
      <c r="S107" s="2" t="s">
        <v>64</v>
      </c>
      <c r="T107" s="2" t="s">
        <v>64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272</v>
      </c>
      <c r="AV107" s="3">
        <v>343</v>
      </c>
    </row>
    <row r="108" spans="1:48" ht="30" customHeight="1" x14ac:dyDescent="0.3">
      <c r="A108" s="8" t="s">
        <v>136</v>
      </c>
      <c r="B108" s="8" t="s">
        <v>137</v>
      </c>
      <c r="C108" s="8" t="s">
        <v>104</v>
      </c>
      <c r="D108" s="9">
        <v>400</v>
      </c>
      <c r="E108" s="11"/>
      <c r="F108" s="11"/>
      <c r="G108" s="11"/>
      <c r="H108" s="11"/>
      <c r="I108" s="11"/>
      <c r="J108" s="11"/>
      <c r="K108" s="11"/>
      <c r="L108" s="11"/>
      <c r="M108" s="8" t="s">
        <v>52</v>
      </c>
      <c r="N108" s="2" t="s">
        <v>138</v>
      </c>
      <c r="O108" s="2" t="s">
        <v>52</v>
      </c>
      <c r="P108" s="2" t="s">
        <v>52</v>
      </c>
      <c r="Q108" s="2" t="s">
        <v>259</v>
      </c>
      <c r="R108" s="2" t="s">
        <v>64</v>
      </c>
      <c r="S108" s="2" t="s">
        <v>64</v>
      </c>
      <c r="T108" s="2" t="s">
        <v>63</v>
      </c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2" t="s">
        <v>52</v>
      </c>
      <c r="AS108" s="2" t="s">
        <v>52</v>
      </c>
      <c r="AT108" s="3"/>
      <c r="AU108" s="2" t="s">
        <v>273</v>
      </c>
      <c r="AV108" s="3">
        <v>344</v>
      </c>
    </row>
    <row r="109" spans="1:48" ht="30" customHeight="1" x14ac:dyDescent="0.3">
      <c r="A109" s="8" t="s">
        <v>140</v>
      </c>
      <c r="B109" s="8" t="s">
        <v>141</v>
      </c>
      <c r="C109" s="8" t="s">
        <v>104</v>
      </c>
      <c r="D109" s="9">
        <v>108</v>
      </c>
      <c r="E109" s="11"/>
      <c r="F109" s="11"/>
      <c r="G109" s="11"/>
      <c r="H109" s="11"/>
      <c r="I109" s="11"/>
      <c r="J109" s="11"/>
      <c r="K109" s="11"/>
      <c r="L109" s="11"/>
      <c r="M109" s="8" t="s">
        <v>52</v>
      </c>
      <c r="N109" s="2" t="s">
        <v>142</v>
      </c>
      <c r="O109" s="2" t="s">
        <v>52</v>
      </c>
      <c r="P109" s="2" t="s">
        <v>52</v>
      </c>
      <c r="Q109" s="2" t="s">
        <v>259</v>
      </c>
      <c r="R109" s="2" t="s">
        <v>64</v>
      </c>
      <c r="S109" s="2" t="s">
        <v>64</v>
      </c>
      <c r="T109" s="2" t="s">
        <v>63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2" t="s">
        <v>52</v>
      </c>
      <c r="AS109" s="2" t="s">
        <v>52</v>
      </c>
      <c r="AT109" s="3"/>
      <c r="AU109" s="2" t="s">
        <v>274</v>
      </c>
      <c r="AV109" s="3">
        <v>345</v>
      </c>
    </row>
    <row r="110" spans="1:48" ht="30" customHeight="1" x14ac:dyDescent="0.3">
      <c r="A110" s="8" t="s">
        <v>144</v>
      </c>
      <c r="B110" s="8" t="s">
        <v>145</v>
      </c>
      <c r="C110" s="8" t="s">
        <v>104</v>
      </c>
      <c r="D110" s="9">
        <v>131</v>
      </c>
      <c r="E110" s="11"/>
      <c r="F110" s="11"/>
      <c r="G110" s="11"/>
      <c r="H110" s="11"/>
      <c r="I110" s="11"/>
      <c r="J110" s="11"/>
      <c r="K110" s="11"/>
      <c r="L110" s="11"/>
      <c r="M110" s="8" t="s">
        <v>52</v>
      </c>
      <c r="N110" s="2" t="s">
        <v>146</v>
      </c>
      <c r="O110" s="2" t="s">
        <v>52</v>
      </c>
      <c r="P110" s="2" t="s">
        <v>52</v>
      </c>
      <c r="Q110" s="2" t="s">
        <v>259</v>
      </c>
      <c r="R110" s="2" t="s">
        <v>64</v>
      </c>
      <c r="S110" s="2" t="s">
        <v>64</v>
      </c>
      <c r="T110" s="2" t="s">
        <v>63</v>
      </c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2" t="s">
        <v>52</v>
      </c>
      <c r="AS110" s="2" t="s">
        <v>52</v>
      </c>
      <c r="AT110" s="3"/>
      <c r="AU110" s="2" t="s">
        <v>275</v>
      </c>
      <c r="AV110" s="3">
        <v>346</v>
      </c>
    </row>
    <row r="111" spans="1:48" ht="30" customHeight="1" x14ac:dyDescent="0.3">
      <c r="A111" s="8" t="s">
        <v>144</v>
      </c>
      <c r="B111" s="8" t="s">
        <v>154</v>
      </c>
      <c r="C111" s="8" t="s">
        <v>104</v>
      </c>
      <c r="D111" s="9">
        <v>232</v>
      </c>
      <c r="E111" s="11"/>
      <c r="F111" s="11"/>
      <c r="G111" s="11"/>
      <c r="H111" s="11"/>
      <c r="I111" s="11"/>
      <c r="J111" s="11"/>
      <c r="K111" s="11"/>
      <c r="L111" s="11"/>
      <c r="M111" s="8" t="s">
        <v>52</v>
      </c>
      <c r="N111" s="2" t="s">
        <v>155</v>
      </c>
      <c r="O111" s="2" t="s">
        <v>52</v>
      </c>
      <c r="P111" s="2" t="s">
        <v>52</v>
      </c>
      <c r="Q111" s="2" t="s">
        <v>259</v>
      </c>
      <c r="R111" s="2" t="s">
        <v>64</v>
      </c>
      <c r="S111" s="2" t="s">
        <v>64</v>
      </c>
      <c r="T111" s="2" t="s">
        <v>63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2" t="s">
        <v>52</v>
      </c>
      <c r="AS111" s="2" t="s">
        <v>52</v>
      </c>
      <c r="AT111" s="3"/>
      <c r="AU111" s="2" t="s">
        <v>276</v>
      </c>
      <c r="AV111" s="3">
        <v>347</v>
      </c>
    </row>
    <row r="112" spans="1:48" ht="30" customHeight="1" x14ac:dyDescent="0.3">
      <c r="A112" s="8" t="s">
        <v>277</v>
      </c>
      <c r="B112" s="8" t="s">
        <v>52</v>
      </c>
      <c r="C112" s="8" t="s">
        <v>132</v>
      </c>
      <c r="D112" s="9">
        <v>1</v>
      </c>
      <c r="E112" s="11"/>
      <c r="F112" s="11"/>
      <c r="G112" s="11"/>
      <c r="H112" s="11"/>
      <c r="I112" s="11"/>
      <c r="J112" s="11"/>
      <c r="K112" s="11"/>
      <c r="L112" s="11"/>
      <c r="M112" s="8" t="s">
        <v>52</v>
      </c>
      <c r="N112" s="2" t="s">
        <v>278</v>
      </c>
      <c r="O112" s="2" t="s">
        <v>52</v>
      </c>
      <c r="P112" s="2" t="s">
        <v>52</v>
      </c>
      <c r="Q112" s="2" t="s">
        <v>259</v>
      </c>
      <c r="R112" s="2" t="s">
        <v>64</v>
      </c>
      <c r="S112" s="2" t="s">
        <v>64</v>
      </c>
      <c r="T112" s="2" t="s">
        <v>63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2" t="s">
        <v>52</v>
      </c>
      <c r="AS112" s="2" t="s">
        <v>52</v>
      </c>
      <c r="AT112" s="3"/>
      <c r="AU112" s="2" t="s">
        <v>279</v>
      </c>
      <c r="AV112" s="3">
        <v>348</v>
      </c>
    </row>
    <row r="113" spans="1:48" ht="30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48" ht="30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48" ht="30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48" ht="30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48" ht="30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48" ht="30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48" ht="30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48" ht="30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48" ht="30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48" ht="30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48" ht="30" customHeight="1" x14ac:dyDescent="0.3">
      <c r="A123" s="8" t="s">
        <v>167</v>
      </c>
      <c r="B123" s="9"/>
      <c r="C123" s="9"/>
      <c r="D123" s="9"/>
      <c r="E123" s="9"/>
      <c r="F123" s="11"/>
      <c r="G123" s="9"/>
      <c r="H123" s="11"/>
      <c r="I123" s="9"/>
      <c r="J123" s="11"/>
      <c r="K123" s="9"/>
      <c r="L123" s="11"/>
      <c r="M123" s="9"/>
      <c r="N123" t="s">
        <v>168</v>
      </c>
    </row>
    <row r="124" spans="1:48" ht="30" customHeight="1" x14ac:dyDescent="0.3">
      <c r="A124" s="8" t="s">
        <v>280</v>
      </c>
      <c r="B124" s="9" t="s">
        <v>453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3"/>
      <c r="O124" s="3"/>
      <c r="P124" s="3"/>
      <c r="Q124" s="2" t="s">
        <v>281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30" customHeight="1" x14ac:dyDescent="0.3">
      <c r="A125" s="8" t="s">
        <v>58</v>
      </c>
      <c r="B125" s="8" t="s">
        <v>59</v>
      </c>
      <c r="C125" s="8" t="s">
        <v>60</v>
      </c>
      <c r="D125" s="9">
        <v>249</v>
      </c>
      <c r="E125" s="11"/>
      <c r="F125" s="11"/>
      <c r="G125" s="11"/>
      <c r="H125" s="11"/>
      <c r="I125" s="11"/>
      <c r="J125" s="11"/>
      <c r="K125" s="11"/>
      <c r="L125" s="11"/>
      <c r="M125" s="8" t="s">
        <v>61</v>
      </c>
      <c r="N125" s="2" t="s">
        <v>62</v>
      </c>
      <c r="O125" s="2" t="s">
        <v>52</v>
      </c>
      <c r="P125" s="2" t="s">
        <v>52</v>
      </c>
      <c r="Q125" s="2" t="s">
        <v>281</v>
      </c>
      <c r="R125" s="2" t="s">
        <v>63</v>
      </c>
      <c r="S125" s="2" t="s">
        <v>64</v>
      </c>
      <c r="T125" s="2" t="s">
        <v>64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282</v>
      </c>
      <c r="AV125" s="3">
        <v>350</v>
      </c>
    </row>
    <row r="126" spans="1:48" ht="30" customHeight="1" x14ac:dyDescent="0.3">
      <c r="A126" s="8" t="s">
        <v>58</v>
      </c>
      <c r="B126" s="8" t="s">
        <v>66</v>
      </c>
      <c r="C126" s="8" t="s">
        <v>60</v>
      </c>
      <c r="D126" s="9">
        <v>35</v>
      </c>
      <c r="E126" s="11"/>
      <c r="F126" s="11"/>
      <c r="G126" s="11"/>
      <c r="H126" s="11"/>
      <c r="I126" s="11"/>
      <c r="J126" s="11"/>
      <c r="K126" s="11"/>
      <c r="L126" s="11"/>
      <c r="M126" s="8" t="s">
        <v>67</v>
      </c>
      <c r="N126" s="2" t="s">
        <v>68</v>
      </c>
      <c r="O126" s="2" t="s">
        <v>52</v>
      </c>
      <c r="P126" s="2" t="s">
        <v>52</v>
      </c>
      <c r="Q126" s="2" t="s">
        <v>281</v>
      </c>
      <c r="R126" s="2" t="s">
        <v>63</v>
      </c>
      <c r="S126" s="2" t="s">
        <v>64</v>
      </c>
      <c r="T126" s="2" t="s">
        <v>64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283</v>
      </c>
      <c r="AV126" s="3">
        <v>351</v>
      </c>
    </row>
    <row r="127" spans="1:48" ht="30" customHeight="1" x14ac:dyDescent="0.3">
      <c r="A127" s="8" t="s">
        <v>58</v>
      </c>
      <c r="B127" s="8" t="s">
        <v>70</v>
      </c>
      <c r="C127" s="8" t="s">
        <v>60</v>
      </c>
      <c r="D127" s="9">
        <v>20</v>
      </c>
      <c r="E127" s="11"/>
      <c r="F127" s="11"/>
      <c r="G127" s="11"/>
      <c r="H127" s="11"/>
      <c r="I127" s="11"/>
      <c r="J127" s="11"/>
      <c r="K127" s="11"/>
      <c r="L127" s="11"/>
      <c r="M127" s="8" t="s">
        <v>71</v>
      </c>
      <c r="N127" s="2" t="s">
        <v>72</v>
      </c>
      <c r="O127" s="2" t="s">
        <v>52</v>
      </c>
      <c r="P127" s="2" t="s">
        <v>52</v>
      </c>
      <c r="Q127" s="2" t="s">
        <v>281</v>
      </c>
      <c r="R127" s="2" t="s">
        <v>63</v>
      </c>
      <c r="S127" s="2" t="s">
        <v>64</v>
      </c>
      <c r="T127" s="2" t="s">
        <v>64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284</v>
      </c>
      <c r="AV127" s="3">
        <v>352</v>
      </c>
    </row>
    <row r="128" spans="1:48" ht="30" customHeight="1" x14ac:dyDescent="0.3">
      <c r="A128" s="8" t="s">
        <v>58</v>
      </c>
      <c r="B128" s="8" t="s">
        <v>285</v>
      </c>
      <c r="C128" s="8" t="s">
        <v>60</v>
      </c>
      <c r="D128" s="9">
        <v>40</v>
      </c>
      <c r="E128" s="11"/>
      <c r="F128" s="11"/>
      <c r="G128" s="11"/>
      <c r="H128" s="11"/>
      <c r="I128" s="11"/>
      <c r="J128" s="11"/>
      <c r="K128" s="11"/>
      <c r="L128" s="11"/>
      <c r="M128" s="8" t="s">
        <v>286</v>
      </c>
      <c r="N128" s="2" t="s">
        <v>287</v>
      </c>
      <c r="O128" s="2" t="s">
        <v>52</v>
      </c>
      <c r="P128" s="2" t="s">
        <v>52</v>
      </c>
      <c r="Q128" s="2" t="s">
        <v>281</v>
      </c>
      <c r="R128" s="2" t="s">
        <v>63</v>
      </c>
      <c r="S128" s="2" t="s">
        <v>64</v>
      </c>
      <c r="T128" s="2" t="s">
        <v>64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288</v>
      </c>
      <c r="AV128" s="3">
        <v>353</v>
      </c>
    </row>
    <row r="129" spans="1:48" ht="30" customHeight="1" x14ac:dyDescent="0.3">
      <c r="A129" s="8" t="s">
        <v>74</v>
      </c>
      <c r="B129" s="8" t="s">
        <v>75</v>
      </c>
      <c r="C129" s="8" t="s">
        <v>60</v>
      </c>
      <c r="D129" s="9">
        <v>81</v>
      </c>
      <c r="E129" s="11"/>
      <c r="F129" s="11"/>
      <c r="G129" s="11"/>
      <c r="H129" s="11"/>
      <c r="I129" s="11"/>
      <c r="J129" s="11"/>
      <c r="K129" s="11"/>
      <c r="L129" s="11"/>
      <c r="M129" s="8" t="s">
        <v>76</v>
      </c>
      <c r="N129" s="2" t="s">
        <v>77</v>
      </c>
      <c r="O129" s="2" t="s">
        <v>52</v>
      </c>
      <c r="P129" s="2" t="s">
        <v>52</v>
      </c>
      <c r="Q129" s="2" t="s">
        <v>281</v>
      </c>
      <c r="R129" s="2" t="s">
        <v>63</v>
      </c>
      <c r="S129" s="2" t="s">
        <v>64</v>
      </c>
      <c r="T129" s="2" t="s">
        <v>64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289</v>
      </c>
      <c r="AV129" s="3">
        <v>354</v>
      </c>
    </row>
    <row r="130" spans="1:48" ht="30" customHeight="1" x14ac:dyDescent="0.3">
      <c r="A130" s="8" t="s">
        <v>83</v>
      </c>
      <c r="B130" s="8" t="s">
        <v>84</v>
      </c>
      <c r="C130" s="8" t="s">
        <v>60</v>
      </c>
      <c r="D130" s="9">
        <v>1991</v>
      </c>
      <c r="E130" s="11"/>
      <c r="F130" s="11"/>
      <c r="G130" s="11"/>
      <c r="H130" s="11"/>
      <c r="I130" s="11"/>
      <c r="J130" s="11"/>
      <c r="K130" s="11"/>
      <c r="L130" s="11"/>
      <c r="M130" s="8" t="s">
        <v>85</v>
      </c>
      <c r="N130" s="2" t="s">
        <v>86</v>
      </c>
      <c r="O130" s="2" t="s">
        <v>52</v>
      </c>
      <c r="P130" s="2" t="s">
        <v>52</v>
      </c>
      <c r="Q130" s="2" t="s">
        <v>281</v>
      </c>
      <c r="R130" s="2" t="s">
        <v>63</v>
      </c>
      <c r="S130" s="2" t="s">
        <v>64</v>
      </c>
      <c r="T130" s="2" t="s">
        <v>64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290</v>
      </c>
      <c r="AV130" s="3">
        <v>355</v>
      </c>
    </row>
    <row r="131" spans="1:48" ht="30" customHeight="1" x14ac:dyDescent="0.3">
      <c r="A131" s="8" t="s">
        <v>88</v>
      </c>
      <c r="B131" s="8" t="s">
        <v>89</v>
      </c>
      <c r="C131" s="8" t="s">
        <v>90</v>
      </c>
      <c r="D131" s="9">
        <v>155</v>
      </c>
      <c r="E131" s="11"/>
      <c r="F131" s="11"/>
      <c r="G131" s="11"/>
      <c r="H131" s="11"/>
      <c r="I131" s="11"/>
      <c r="J131" s="11"/>
      <c r="K131" s="11"/>
      <c r="L131" s="11"/>
      <c r="M131" s="8" t="s">
        <v>91</v>
      </c>
      <c r="N131" s="2" t="s">
        <v>92</v>
      </c>
      <c r="O131" s="2" t="s">
        <v>52</v>
      </c>
      <c r="P131" s="2" t="s">
        <v>52</v>
      </c>
      <c r="Q131" s="2" t="s">
        <v>281</v>
      </c>
      <c r="R131" s="2" t="s">
        <v>63</v>
      </c>
      <c r="S131" s="2" t="s">
        <v>64</v>
      </c>
      <c r="T131" s="2" t="s">
        <v>64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291</v>
      </c>
      <c r="AV131" s="3">
        <v>356</v>
      </c>
    </row>
    <row r="132" spans="1:48" ht="30" customHeight="1" x14ac:dyDescent="0.3">
      <c r="A132" s="8" t="s">
        <v>88</v>
      </c>
      <c r="B132" s="8" t="s">
        <v>94</v>
      </c>
      <c r="C132" s="8" t="s">
        <v>90</v>
      </c>
      <c r="D132" s="9">
        <v>23</v>
      </c>
      <c r="E132" s="11"/>
      <c r="F132" s="11"/>
      <c r="G132" s="11"/>
      <c r="H132" s="11"/>
      <c r="I132" s="11"/>
      <c r="J132" s="11"/>
      <c r="K132" s="11"/>
      <c r="L132" s="11"/>
      <c r="M132" s="8" t="s">
        <v>95</v>
      </c>
      <c r="N132" s="2" t="s">
        <v>96</v>
      </c>
      <c r="O132" s="2" t="s">
        <v>52</v>
      </c>
      <c r="P132" s="2" t="s">
        <v>52</v>
      </c>
      <c r="Q132" s="2" t="s">
        <v>281</v>
      </c>
      <c r="R132" s="2" t="s">
        <v>63</v>
      </c>
      <c r="S132" s="2" t="s">
        <v>64</v>
      </c>
      <c r="T132" s="2" t="s">
        <v>64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52</v>
      </c>
      <c r="AS132" s="2" t="s">
        <v>52</v>
      </c>
      <c r="AT132" s="3"/>
      <c r="AU132" s="2" t="s">
        <v>292</v>
      </c>
      <c r="AV132" s="3">
        <v>357</v>
      </c>
    </row>
    <row r="133" spans="1:48" ht="30" customHeight="1" x14ac:dyDescent="0.3">
      <c r="A133" s="8" t="s">
        <v>88</v>
      </c>
      <c r="B133" s="8" t="s">
        <v>98</v>
      </c>
      <c r="C133" s="8" t="s">
        <v>90</v>
      </c>
      <c r="D133" s="9">
        <v>13</v>
      </c>
      <c r="E133" s="11"/>
      <c r="F133" s="11"/>
      <c r="G133" s="11"/>
      <c r="H133" s="11"/>
      <c r="I133" s="11"/>
      <c r="J133" s="11"/>
      <c r="K133" s="11"/>
      <c r="L133" s="11"/>
      <c r="M133" s="8" t="s">
        <v>99</v>
      </c>
      <c r="N133" s="2" t="s">
        <v>100</v>
      </c>
      <c r="O133" s="2" t="s">
        <v>52</v>
      </c>
      <c r="P133" s="2" t="s">
        <v>52</v>
      </c>
      <c r="Q133" s="2" t="s">
        <v>281</v>
      </c>
      <c r="R133" s="2" t="s">
        <v>63</v>
      </c>
      <c r="S133" s="2" t="s">
        <v>64</v>
      </c>
      <c r="T133" s="2" t="s">
        <v>64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2" t="s">
        <v>52</v>
      </c>
      <c r="AS133" s="2" t="s">
        <v>52</v>
      </c>
      <c r="AT133" s="3"/>
      <c r="AU133" s="2" t="s">
        <v>293</v>
      </c>
      <c r="AV133" s="3">
        <v>358</v>
      </c>
    </row>
    <row r="134" spans="1:48" ht="30" customHeight="1" x14ac:dyDescent="0.3">
      <c r="A134" s="8" t="s">
        <v>88</v>
      </c>
      <c r="B134" s="8" t="s">
        <v>294</v>
      </c>
      <c r="C134" s="8" t="s">
        <v>90</v>
      </c>
      <c r="D134" s="9">
        <v>13</v>
      </c>
      <c r="E134" s="11"/>
      <c r="F134" s="11"/>
      <c r="G134" s="11"/>
      <c r="H134" s="11"/>
      <c r="I134" s="11"/>
      <c r="J134" s="11"/>
      <c r="K134" s="11"/>
      <c r="L134" s="11"/>
      <c r="M134" s="8" t="s">
        <v>295</v>
      </c>
      <c r="N134" s="2" t="s">
        <v>296</v>
      </c>
      <c r="O134" s="2" t="s">
        <v>52</v>
      </c>
      <c r="P134" s="2" t="s">
        <v>52</v>
      </c>
      <c r="Q134" s="2" t="s">
        <v>281</v>
      </c>
      <c r="R134" s="2" t="s">
        <v>63</v>
      </c>
      <c r="S134" s="2" t="s">
        <v>64</v>
      </c>
      <c r="T134" s="2" t="s">
        <v>64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2" t="s">
        <v>52</v>
      </c>
      <c r="AS134" s="2" t="s">
        <v>52</v>
      </c>
      <c r="AT134" s="3"/>
      <c r="AU134" s="2" t="s">
        <v>297</v>
      </c>
      <c r="AV134" s="3">
        <v>359</v>
      </c>
    </row>
    <row r="135" spans="1:48" ht="30" customHeight="1" x14ac:dyDescent="0.3">
      <c r="A135" s="8" t="s">
        <v>102</v>
      </c>
      <c r="B135" s="8" t="s">
        <v>103</v>
      </c>
      <c r="C135" s="8" t="s">
        <v>104</v>
      </c>
      <c r="D135" s="9">
        <v>1</v>
      </c>
      <c r="E135" s="11"/>
      <c r="F135" s="11"/>
      <c r="G135" s="11"/>
      <c r="H135" s="11"/>
      <c r="I135" s="11"/>
      <c r="J135" s="11"/>
      <c r="K135" s="11"/>
      <c r="L135" s="11"/>
      <c r="M135" s="8" t="s">
        <v>105</v>
      </c>
      <c r="N135" s="2" t="s">
        <v>106</v>
      </c>
      <c r="O135" s="2" t="s">
        <v>52</v>
      </c>
      <c r="P135" s="2" t="s">
        <v>52</v>
      </c>
      <c r="Q135" s="2" t="s">
        <v>281</v>
      </c>
      <c r="R135" s="2" t="s">
        <v>63</v>
      </c>
      <c r="S135" s="2" t="s">
        <v>64</v>
      </c>
      <c r="T135" s="2" t="s">
        <v>64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2" t="s">
        <v>52</v>
      </c>
      <c r="AS135" s="2" t="s">
        <v>52</v>
      </c>
      <c r="AT135" s="3"/>
      <c r="AU135" s="2" t="s">
        <v>298</v>
      </c>
      <c r="AV135" s="3">
        <v>360</v>
      </c>
    </row>
    <row r="136" spans="1:48" ht="30" customHeight="1" x14ac:dyDescent="0.3">
      <c r="A136" s="8" t="s">
        <v>237</v>
      </c>
      <c r="B136" s="8" t="s">
        <v>238</v>
      </c>
      <c r="C136" s="8" t="s">
        <v>104</v>
      </c>
      <c r="D136" s="9">
        <v>54</v>
      </c>
      <c r="E136" s="11"/>
      <c r="F136" s="11"/>
      <c r="G136" s="11"/>
      <c r="H136" s="11"/>
      <c r="I136" s="11"/>
      <c r="J136" s="11"/>
      <c r="K136" s="11"/>
      <c r="L136" s="11"/>
      <c r="M136" s="8" t="s">
        <v>239</v>
      </c>
      <c r="N136" s="2" t="s">
        <v>240</v>
      </c>
      <c r="O136" s="2" t="s">
        <v>52</v>
      </c>
      <c r="P136" s="2" t="s">
        <v>52</v>
      </c>
      <c r="Q136" s="2" t="s">
        <v>281</v>
      </c>
      <c r="R136" s="2" t="s">
        <v>63</v>
      </c>
      <c r="S136" s="2" t="s">
        <v>64</v>
      </c>
      <c r="T136" s="2" t="s">
        <v>64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2" t="s">
        <v>52</v>
      </c>
      <c r="AS136" s="2" t="s">
        <v>52</v>
      </c>
      <c r="AT136" s="3"/>
      <c r="AU136" s="2" t="s">
        <v>299</v>
      </c>
      <c r="AV136" s="3">
        <v>361</v>
      </c>
    </row>
    <row r="137" spans="1:48" ht="30" customHeight="1" x14ac:dyDescent="0.3">
      <c r="A137" s="8" t="s">
        <v>126</v>
      </c>
      <c r="B137" s="8" t="s">
        <v>127</v>
      </c>
      <c r="C137" s="8" t="s">
        <v>60</v>
      </c>
      <c r="D137" s="9">
        <v>8</v>
      </c>
      <c r="E137" s="11"/>
      <c r="F137" s="11"/>
      <c r="G137" s="11"/>
      <c r="H137" s="11"/>
      <c r="I137" s="11"/>
      <c r="J137" s="11"/>
      <c r="K137" s="11"/>
      <c r="L137" s="11"/>
      <c r="M137" s="8" t="s">
        <v>128</v>
      </c>
      <c r="N137" s="2" t="s">
        <v>129</v>
      </c>
      <c r="O137" s="2" t="s">
        <v>52</v>
      </c>
      <c r="P137" s="2" t="s">
        <v>52</v>
      </c>
      <c r="Q137" s="2" t="s">
        <v>281</v>
      </c>
      <c r="R137" s="2" t="s">
        <v>63</v>
      </c>
      <c r="S137" s="2" t="s">
        <v>64</v>
      </c>
      <c r="T137" s="2" t="s">
        <v>64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2" t="s">
        <v>52</v>
      </c>
      <c r="AS137" s="2" t="s">
        <v>52</v>
      </c>
      <c r="AT137" s="3"/>
      <c r="AU137" s="2" t="s">
        <v>300</v>
      </c>
      <c r="AV137" s="3">
        <v>362</v>
      </c>
    </row>
    <row r="138" spans="1:48" ht="30" customHeight="1" x14ac:dyDescent="0.3">
      <c r="A138" s="8" t="s">
        <v>136</v>
      </c>
      <c r="B138" s="8" t="s">
        <v>137</v>
      </c>
      <c r="C138" s="8" t="s">
        <v>104</v>
      </c>
      <c r="D138" s="9">
        <v>108</v>
      </c>
      <c r="E138" s="11"/>
      <c r="F138" s="11"/>
      <c r="G138" s="11"/>
      <c r="H138" s="11"/>
      <c r="I138" s="11"/>
      <c r="J138" s="11"/>
      <c r="K138" s="11"/>
      <c r="L138" s="11"/>
      <c r="M138" s="8" t="s">
        <v>52</v>
      </c>
      <c r="N138" s="2" t="s">
        <v>138</v>
      </c>
      <c r="O138" s="2" t="s">
        <v>52</v>
      </c>
      <c r="P138" s="2" t="s">
        <v>52</v>
      </c>
      <c r="Q138" s="2" t="s">
        <v>281</v>
      </c>
      <c r="R138" s="2" t="s">
        <v>64</v>
      </c>
      <c r="S138" s="2" t="s">
        <v>64</v>
      </c>
      <c r="T138" s="2" t="s">
        <v>63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2" t="s">
        <v>52</v>
      </c>
      <c r="AS138" s="2" t="s">
        <v>52</v>
      </c>
      <c r="AT138" s="3"/>
      <c r="AU138" s="2" t="s">
        <v>301</v>
      </c>
      <c r="AV138" s="3">
        <v>363</v>
      </c>
    </row>
    <row r="139" spans="1:48" ht="30" customHeight="1" x14ac:dyDescent="0.3">
      <c r="A139" s="8" t="s">
        <v>140</v>
      </c>
      <c r="B139" s="8" t="s">
        <v>141</v>
      </c>
      <c r="C139" s="8" t="s">
        <v>104</v>
      </c>
      <c r="D139" s="9">
        <v>1</v>
      </c>
      <c r="E139" s="11"/>
      <c r="F139" s="11"/>
      <c r="G139" s="11"/>
      <c r="H139" s="11"/>
      <c r="I139" s="11"/>
      <c r="J139" s="11"/>
      <c r="K139" s="11"/>
      <c r="L139" s="11"/>
      <c r="M139" s="8" t="s">
        <v>52</v>
      </c>
      <c r="N139" s="2" t="s">
        <v>142</v>
      </c>
      <c r="O139" s="2" t="s">
        <v>52</v>
      </c>
      <c r="P139" s="2" t="s">
        <v>52</v>
      </c>
      <c r="Q139" s="2" t="s">
        <v>281</v>
      </c>
      <c r="R139" s="2" t="s">
        <v>64</v>
      </c>
      <c r="S139" s="2" t="s">
        <v>64</v>
      </c>
      <c r="T139" s="2" t="s">
        <v>63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2" t="s">
        <v>52</v>
      </c>
      <c r="AS139" s="2" t="s">
        <v>52</v>
      </c>
      <c r="AT139" s="3"/>
      <c r="AU139" s="2" t="s">
        <v>302</v>
      </c>
      <c r="AV139" s="3">
        <v>364</v>
      </c>
    </row>
    <row r="140" spans="1:48" ht="30" customHeight="1" x14ac:dyDescent="0.3">
      <c r="A140" s="8" t="s">
        <v>144</v>
      </c>
      <c r="B140" s="8" t="s">
        <v>145</v>
      </c>
      <c r="C140" s="8" t="s">
        <v>104</v>
      </c>
      <c r="D140" s="9">
        <v>69</v>
      </c>
      <c r="E140" s="11"/>
      <c r="F140" s="11"/>
      <c r="G140" s="11"/>
      <c r="H140" s="11"/>
      <c r="I140" s="11"/>
      <c r="J140" s="11"/>
      <c r="K140" s="11"/>
      <c r="L140" s="11"/>
      <c r="M140" s="8" t="s">
        <v>52</v>
      </c>
      <c r="N140" s="2" t="s">
        <v>146</v>
      </c>
      <c r="O140" s="2" t="s">
        <v>52</v>
      </c>
      <c r="P140" s="2" t="s">
        <v>52</v>
      </c>
      <c r="Q140" s="2" t="s">
        <v>281</v>
      </c>
      <c r="R140" s="2" t="s">
        <v>64</v>
      </c>
      <c r="S140" s="2" t="s">
        <v>64</v>
      </c>
      <c r="T140" s="2" t="s">
        <v>63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2" t="s">
        <v>52</v>
      </c>
      <c r="AS140" s="2" t="s">
        <v>52</v>
      </c>
      <c r="AT140" s="3"/>
      <c r="AU140" s="2" t="s">
        <v>303</v>
      </c>
      <c r="AV140" s="3">
        <v>365</v>
      </c>
    </row>
    <row r="141" spans="1:48" ht="30" customHeight="1" x14ac:dyDescent="0.3">
      <c r="A141" s="8" t="s">
        <v>144</v>
      </c>
      <c r="B141" s="8" t="s">
        <v>148</v>
      </c>
      <c r="C141" s="8" t="s">
        <v>104</v>
      </c>
      <c r="D141" s="9">
        <v>10</v>
      </c>
      <c r="E141" s="11"/>
      <c r="F141" s="11"/>
      <c r="G141" s="11"/>
      <c r="H141" s="11"/>
      <c r="I141" s="11"/>
      <c r="J141" s="11"/>
      <c r="K141" s="11"/>
      <c r="L141" s="11"/>
      <c r="M141" s="8" t="s">
        <v>52</v>
      </c>
      <c r="N141" s="2" t="s">
        <v>149</v>
      </c>
      <c r="O141" s="2" t="s">
        <v>52</v>
      </c>
      <c r="P141" s="2" t="s">
        <v>52</v>
      </c>
      <c r="Q141" s="2" t="s">
        <v>281</v>
      </c>
      <c r="R141" s="2" t="s">
        <v>64</v>
      </c>
      <c r="S141" s="2" t="s">
        <v>64</v>
      </c>
      <c r="T141" s="2" t="s">
        <v>63</v>
      </c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2" t="s">
        <v>52</v>
      </c>
      <c r="AS141" s="2" t="s">
        <v>52</v>
      </c>
      <c r="AT141" s="3"/>
      <c r="AU141" s="2" t="s">
        <v>304</v>
      </c>
      <c r="AV141" s="3">
        <v>366</v>
      </c>
    </row>
    <row r="142" spans="1:48" ht="30" customHeight="1" x14ac:dyDescent="0.3">
      <c r="A142" s="8" t="s">
        <v>144</v>
      </c>
      <c r="B142" s="8" t="s">
        <v>151</v>
      </c>
      <c r="C142" s="8" t="s">
        <v>104</v>
      </c>
      <c r="D142" s="9">
        <v>6</v>
      </c>
      <c r="E142" s="11"/>
      <c r="F142" s="11"/>
      <c r="G142" s="11"/>
      <c r="H142" s="11"/>
      <c r="I142" s="11"/>
      <c r="J142" s="11"/>
      <c r="K142" s="11"/>
      <c r="L142" s="11"/>
      <c r="M142" s="8" t="s">
        <v>52</v>
      </c>
      <c r="N142" s="2" t="s">
        <v>152</v>
      </c>
      <c r="O142" s="2" t="s">
        <v>52</v>
      </c>
      <c r="P142" s="2" t="s">
        <v>52</v>
      </c>
      <c r="Q142" s="2" t="s">
        <v>281</v>
      </c>
      <c r="R142" s="2" t="s">
        <v>64</v>
      </c>
      <c r="S142" s="2" t="s">
        <v>64</v>
      </c>
      <c r="T142" s="2" t="s">
        <v>63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2" t="s">
        <v>52</v>
      </c>
      <c r="AS142" s="2" t="s">
        <v>52</v>
      </c>
      <c r="AT142" s="3"/>
      <c r="AU142" s="2" t="s">
        <v>305</v>
      </c>
      <c r="AV142" s="3">
        <v>367</v>
      </c>
    </row>
    <row r="143" spans="1:48" ht="30" customHeight="1" x14ac:dyDescent="0.3">
      <c r="A143" s="8" t="s">
        <v>144</v>
      </c>
      <c r="B143" s="8" t="s">
        <v>306</v>
      </c>
      <c r="C143" s="8" t="s">
        <v>104</v>
      </c>
      <c r="D143" s="9">
        <v>11</v>
      </c>
      <c r="E143" s="11"/>
      <c r="F143" s="11"/>
      <c r="G143" s="11"/>
      <c r="H143" s="11"/>
      <c r="I143" s="11"/>
      <c r="J143" s="11"/>
      <c r="K143" s="11"/>
      <c r="L143" s="11"/>
      <c r="M143" s="8" t="s">
        <v>52</v>
      </c>
      <c r="N143" s="2" t="s">
        <v>307</v>
      </c>
      <c r="O143" s="2" t="s">
        <v>52</v>
      </c>
      <c r="P143" s="2" t="s">
        <v>52</v>
      </c>
      <c r="Q143" s="2" t="s">
        <v>281</v>
      </c>
      <c r="R143" s="2" t="s">
        <v>64</v>
      </c>
      <c r="S143" s="2" t="s">
        <v>64</v>
      </c>
      <c r="T143" s="2" t="s">
        <v>63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2" t="s">
        <v>52</v>
      </c>
      <c r="AS143" s="2" t="s">
        <v>52</v>
      </c>
      <c r="AT143" s="3"/>
      <c r="AU143" s="2" t="s">
        <v>308</v>
      </c>
      <c r="AV143" s="3">
        <v>368</v>
      </c>
    </row>
    <row r="144" spans="1:48" ht="30" customHeight="1" x14ac:dyDescent="0.3">
      <c r="A144" s="8" t="s">
        <v>144</v>
      </c>
      <c r="B144" s="8" t="s">
        <v>154</v>
      </c>
      <c r="C144" s="8" t="s">
        <v>104</v>
      </c>
      <c r="D144" s="9">
        <v>88</v>
      </c>
      <c r="E144" s="11"/>
      <c r="F144" s="11"/>
      <c r="G144" s="11"/>
      <c r="H144" s="11"/>
      <c r="I144" s="11"/>
      <c r="J144" s="11"/>
      <c r="K144" s="11"/>
      <c r="L144" s="11"/>
      <c r="M144" s="8" t="s">
        <v>52</v>
      </c>
      <c r="N144" s="2" t="s">
        <v>155</v>
      </c>
      <c r="O144" s="2" t="s">
        <v>52</v>
      </c>
      <c r="P144" s="2" t="s">
        <v>52</v>
      </c>
      <c r="Q144" s="2" t="s">
        <v>281</v>
      </c>
      <c r="R144" s="2" t="s">
        <v>64</v>
      </c>
      <c r="S144" s="2" t="s">
        <v>64</v>
      </c>
      <c r="T144" s="2" t="s">
        <v>63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52</v>
      </c>
      <c r="AS144" s="2" t="s">
        <v>52</v>
      </c>
      <c r="AT144" s="3"/>
      <c r="AU144" s="2" t="s">
        <v>309</v>
      </c>
      <c r="AV144" s="3">
        <v>369</v>
      </c>
    </row>
    <row r="145" spans="1:48" ht="30" customHeight="1" x14ac:dyDescent="0.3">
      <c r="A145" s="8" t="s">
        <v>144</v>
      </c>
      <c r="B145" s="8" t="s">
        <v>157</v>
      </c>
      <c r="C145" s="8" t="s">
        <v>104</v>
      </c>
      <c r="D145" s="9">
        <v>16</v>
      </c>
      <c r="E145" s="11"/>
      <c r="F145" s="11"/>
      <c r="G145" s="11"/>
      <c r="H145" s="11"/>
      <c r="I145" s="11"/>
      <c r="J145" s="11"/>
      <c r="K145" s="11"/>
      <c r="L145" s="11"/>
      <c r="M145" s="8" t="s">
        <v>52</v>
      </c>
      <c r="N145" s="2" t="s">
        <v>158</v>
      </c>
      <c r="O145" s="2" t="s">
        <v>52</v>
      </c>
      <c r="P145" s="2" t="s">
        <v>52</v>
      </c>
      <c r="Q145" s="2" t="s">
        <v>281</v>
      </c>
      <c r="R145" s="2" t="s">
        <v>64</v>
      </c>
      <c r="S145" s="2" t="s">
        <v>64</v>
      </c>
      <c r="T145" s="2" t="s">
        <v>63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 t="s">
        <v>52</v>
      </c>
      <c r="AS145" s="2" t="s">
        <v>52</v>
      </c>
      <c r="AT145" s="3"/>
      <c r="AU145" s="2" t="s">
        <v>310</v>
      </c>
      <c r="AV145" s="3">
        <v>370</v>
      </c>
    </row>
    <row r="146" spans="1:48" ht="30" customHeight="1" x14ac:dyDescent="0.3">
      <c r="A146" s="8" t="s">
        <v>144</v>
      </c>
      <c r="B146" s="8" t="s">
        <v>160</v>
      </c>
      <c r="C146" s="8" t="s">
        <v>104</v>
      </c>
      <c r="D146" s="9">
        <v>8</v>
      </c>
      <c r="E146" s="11"/>
      <c r="F146" s="11"/>
      <c r="G146" s="11"/>
      <c r="H146" s="11"/>
      <c r="I146" s="11"/>
      <c r="J146" s="11"/>
      <c r="K146" s="11"/>
      <c r="L146" s="11"/>
      <c r="M146" s="8" t="s">
        <v>52</v>
      </c>
      <c r="N146" s="2" t="s">
        <v>161</v>
      </c>
      <c r="O146" s="2" t="s">
        <v>52</v>
      </c>
      <c r="P146" s="2" t="s">
        <v>52</v>
      </c>
      <c r="Q146" s="2" t="s">
        <v>281</v>
      </c>
      <c r="R146" s="2" t="s">
        <v>64</v>
      </c>
      <c r="S146" s="2" t="s">
        <v>64</v>
      </c>
      <c r="T146" s="2" t="s">
        <v>63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2" t="s">
        <v>52</v>
      </c>
      <c r="AS146" s="2" t="s">
        <v>52</v>
      </c>
      <c r="AT146" s="3"/>
      <c r="AU146" s="2" t="s">
        <v>311</v>
      </c>
      <c r="AV146" s="3">
        <v>371</v>
      </c>
    </row>
    <row r="147" spans="1:48" ht="30" customHeight="1" x14ac:dyDescent="0.3">
      <c r="A147" s="8" t="s">
        <v>144</v>
      </c>
      <c r="B147" s="8" t="s">
        <v>312</v>
      </c>
      <c r="C147" s="8" t="s">
        <v>104</v>
      </c>
      <c r="D147" s="9">
        <v>10</v>
      </c>
      <c r="E147" s="11"/>
      <c r="F147" s="11"/>
      <c r="G147" s="11"/>
      <c r="H147" s="11"/>
      <c r="I147" s="11"/>
      <c r="J147" s="11"/>
      <c r="K147" s="11"/>
      <c r="L147" s="11"/>
      <c r="M147" s="8" t="s">
        <v>52</v>
      </c>
      <c r="N147" s="2" t="s">
        <v>313</v>
      </c>
      <c r="O147" s="2" t="s">
        <v>52</v>
      </c>
      <c r="P147" s="2" t="s">
        <v>52</v>
      </c>
      <c r="Q147" s="2" t="s">
        <v>281</v>
      </c>
      <c r="R147" s="2" t="s">
        <v>64</v>
      </c>
      <c r="S147" s="2" t="s">
        <v>64</v>
      </c>
      <c r="T147" s="2" t="s">
        <v>63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2" t="s">
        <v>52</v>
      </c>
      <c r="AS147" s="2" t="s">
        <v>52</v>
      </c>
      <c r="AT147" s="3"/>
      <c r="AU147" s="2" t="s">
        <v>314</v>
      </c>
      <c r="AV147" s="3">
        <v>372</v>
      </c>
    </row>
    <row r="148" spans="1:48" ht="30" customHeight="1" x14ac:dyDescent="0.3">
      <c r="A148" s="8" t="s">
        <v>315</v>
      </c>
      <c r="B148" s="8" t="s">
        <v>52</v>
      </c>
      <c r="C148" s="8" t="s">
        <v>132</v>
      </c>
      <c r="D148" s="9">
        <v>1</v>
      </c>
      <c r="E148" s="11"/>
      <c r="F148" s="11"/>
      <c r="G148" s="11"/>
      <c r="H148" s="11"/>
      <c r="I148" s="11"/>
      <c r="J148" s="11"/>
      <c r="K148" s="11"/>
      <c r="L148" s="11"/>
      <c r="M148" s="8" t="s">
        <v>164</v>
      </c>
      <c r="N148" s="2" t="s">
        <v>316</v>
      </c>
      <c r="O148" s="2" t="s">
        <v>52</v>
      </c>
      <c r="P148" s="2" t="s">
        <v>52</v>
      </c>
      <c r="Q148" s="2" t="s">
        <v>52</v>
      </c>
      <c r="R148" s="2" t="s">
        <v>64</v>
      </c>
      <c r="S148" s="2" t="s">
        <v>64</v>
      </c>
      <c r="T148" s="2" t="s">
        <v>63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2" t="s">
        <v>164</v>
      </c>
      <c r="AS148" s="2" t="s">
        <v>52</v>
      </c>
      <c r="AT148" s="3"/>
      <c r="AU148" s="2" t="s">
        <v>317</v>
      </c>
      <c r="AV148" s="3">
        <v>373</v>
      </c>
    </row>
    <row r="149" spans="1:48" ht="30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48" ht="30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48" ht="30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48" ht="30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48" ht="30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48" ht="30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48" ht="30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48" ht="30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48" ht="30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48" ht="30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48" ht="30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48" ht="30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48" ht="30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48" ht="30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48" ht="30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48" ht="30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48" ht="30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48" ht="30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48" ht="30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48" ht="30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48" ht="30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48" ht="30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48" ht="30" customHeight="1" x14ac:dyDescent="0.3">
      <c r="A171" s="8" t="s">
        <v>167</v>
      </c>
      <c r="B171" s="9"/>
      <c r="C171" s="9"/>
      <c r="D171" s="9"/>
      <c r="E171" s="9"/>
      <c r="F171" s="11"/>
      <c r="G171" s="9"/>
      <c r="H171" s="11"/>
      <c r="I171" s="9"/>
      <c r="J171" s="11"/>
      <c r="K171" s="9"/>
      <c r="L171" s="11"/>
      <c r="M171" s="9"/>
      <c r="N171" t="s">
        <v>168</v>
      </c>
    </row>
    <row r="172" spans="1:48" ht="30" customHeight="1" x14ac:dyDescent="0.3">
      <c r="A172" s="8" t="s">
        <v>318</v>
      </c>
      <c r="B172" s="9" t="s">
        <v>453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3"/>
      <c r="O172" s="3"/>
      <c r="P172" s="3"/>
      <c r="Q172" s="2" t="s">
        <v>319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spans="1:48" ht="30" customHeight="1" x14ac:dyDescent="0.3">
      <c r="A173" s="8" t="s">
        <v>174</v>
      </c>
      <c r="B173" s="8" t="s">
        <v>175</v>
      </c>
      <c r="C173" s="8" t="s">
        <v>60</v>
      </c>
      <c r="D173" s="9">
        <v>145</v>
      </c>
      <c r="E173" s="11"/>
      <c r="F173" s="11"/>
      <c r="G173" s="11"/>
      <c r="H173" s="11"/>
      <c r="I173" s="11"/>
      <c r="J173" s="11"/>
      <c r="K173" s="11"/>
      <c r="L173" s="11"/>
      <c r="M173" s="8" t="s">
        <v>176</v>
      </c>
      <c r="N173" s="2" t="s">
        <v>177</v>
      </c>
      <c r="O173" s="2" t="s">
        <v>52</v>
      </c>
      <c r="P173" s="2" t="s">
        <v>52</v>
      </c>
      <c r="Q173" s="2" t="s">
        <v>319</v>
      </c>
      <c r="R173" s="2" t="s">
        <v>63</v>
      </c>
      <c r="S173" s="2" t="s">
        <v>64</v>
      </c>
      <c r="T173" s="2" t="s">
        <v>64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320</v>
      </c>
      <c r="AV173" s="3">
        <v>375</v>
      </c>
    </row>
    <row r="174" spans="1:48" ht="30" customHeight="1" x14ac:dyDescent="0.3">
      <c r="A174" s="8" t="s">
        <v>321</v>
      </c>
      <c r="B174" s="8" t="s">
        <v>322</v>
      </c>
      <c r="C174" s="8" t="s">
        <v>60</v>
      </c>
      <c r="D174" s="9">
        <v>145</v>
      </c>
      <c r="E174" s="11"/>
      <c r="F174" s="11"/>
      <c r="G174" s="11"/>
      <c r="H174" s="11"/>
      <c r="I174" s="11"/>
      <c r="J174" s="11"/>
      <c r="K174" s="11"/>
      <c r="L174" s="11"/>
      <c r="M174" s="8" t="s">
        <v>323</v>
      </c>
      <c r="N174" s="2" t="s">
        <v>324</v>
      </c>
      <c r="O174" s="2" t="s">
        <v>52</v>
      </c>
      <c r="P174" s="2" t="s">
        <v>52</v>
      </c>
      <c r="Q174" s="2" t="s">
        <v>319</v>
      </c>
      <c r="R174" s="2" t="s">
        <v>63</v>
      </c>
      <c r="S174" s="2" t="s">
        <v>64</v>
      </c>
      <c r="T174" s="2" t="s">
        <v>64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325</v>
      </c>
      <c r="AV174" s="3">
        <v>376</v>
      </c>
    </row>
    <row r="175" spans="1:48" ht="30" customHeight="1" x14ac:dyDescent="0.3">
      <c r="A175" s="8" t="s">
        <v>326</v>
      </c>
      <c r="B175" s="8" t="s">
        <v>327</v>
      </c>
      <c r="C175" s="8" t="s">
        <v>60</v>
      </c>
      <c r="D175" s="9">
        <v>145</v>
      </c>
      <c r="E175" s="11"/>
      <c r="F175" s="11"/>
      <c r="G175" s="11"/>
      <c r="H175" s="11"/>
      <c r="I175" s="11"/>
      <c r="J175" s="11"/>
      <c r="K175" s="11"/>
      <c r="L175" s="11"/>
      <c r="M175" s="8" t="s">
        <v>328</v>
      </c>
      <c r="N175" s="2" t="s">
        <v>329</v>
      </c>
      <c r="O175" s="2" t="s">
        <v>52</v>
      </c>
      <c r="P175" s="2" t="s">
        <v>52</v>
      </c>
      <c r="Q175" s="2" t="s">
        <v>319</v>
      </c>
      <c r="R175" s="2" t="s">
        <v>63</v>
      </c>
      <c r="S175" s="2" t="s">
        <v>64</v>
      </c>
      <c r="T175" s="2" t="s">
        <v>64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2" t="s">
        <v>52</v>
      </c>
      <c r="AS175" s="2" t="s">
        <v>52</v>
      </c>
      <c r="AT175" s="3"/>
      <c r="AU175" s="2" t="s">
        <v>330</v>
      </c>
      <c r="AV175" s="3">
        <v>377</v>
      </c>
    </row>
    <row r="176" spans="1:48" ht="30" customHeight="1" x14ac:dyDescent="0.3">
      <c r="A176" s="8" t="s">
        <v>331</v>
      </c>
      <c r="B176" s="8" t="s">
        <v>332</v>
      </c>
      <c r="C176" s="8" t="s">
        <v>132</v>
      </c>
      <c r="D176" s="9">
        <v>4</v>
      </c>
      <c r="E176" s="11"/>
      <c r="F176" s="11"/>
      <c r="G176" s="11"/>
      <c r="H176" s="11"/>
      <c r="I176" s="11"/>
      <c r="J176" s="11"/>
      <c r="K176" s="11"/>
      <c r="L176" s="11"/>
      <c r="M176" s="8" t="s">
        <v>333</v>
      </c>
      <c r="N176" s="2" t="s">
        <v>334</v>
      </c>
      <c r="O176" s="2" t="s">
        <v>52</v>
      </c>
      <c r="P176" s="2" t="s">
        <v>52</v>
      </c>
      <c r="Q176" s="2" t="s">
        <v>319</v>
      </c>
      <c r="R176" s="2" t="s">
        <v>63</v>
      </c>
      <c r="S176" s="2" t="s">
        <v>64</v>
      </c>
      <c r="T176" s="2" t="s">
        <v>64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2" t="s">
        <v>52</v>
      </c>
      <c r="AS176" s="2" t="s">
        <v>52</v>
      </c>
      <c r="AT176" s="3"/>
      <c r="AU176" s="2" t="s">
        <v>335</v>
      </c>
      <c r="AV176" s="3">
        <v>378</v>
      </c>
    </row>
    <row r="177" spans="1:48" ht="30" customHeight="1" x14ac:dyDescent="0.3">
      <c r="A177" s="8" t="s">
        <v>336</v>
      </c>
      <c r="B177" s="8" t="s">
        <v>332</v>
      </c>
      <c r="C177" s="8" t="s">
        <v>132</v>
      </c>
      <c r="D177" s="9">
        <v>2</v>
      </c>
      <c r="E177" s="11"/>
      <c r="F177" s="11"/>
      <c r="G177" s="11"/>
      <c r="H177" s="11"/>
      <c r="I177" s="11"/>
      <c r="J177" s="11"/>
      <c r="K177" s="11"/>
      <c r="L177" s="11"/>
      <c r="M177" s="8" t="s">
        <v>337</v>
      </c>
      <c r="N177" s="2" t="s">
        <v>338</v>
      </c>
      <c r="O177" s="2" t="s">
        <v>52</v>
      </c>
      <c r="P177" s="2" t="s">
        <v>52</v>
      </c>
      <c r="Q177" s="2" t="s">
        <v>319</v>
      </c>
      <c r="R177" s="2" t="s">
        <v>63</v>
      </c>
      <c r="S177" s="2" t="s">
        <v>64</v>
      </c>
      <c r="T177" s="2" t="s">
        <v>64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339</v>
      </c>
      <c r="AV177" s="3">
        <v>379</v>
      </c>
    </row>
    <row r="178" spans="1:48" ht="30" customHeight="1" x14ac:dyDescent="0.3">
      <c r="A178" s="8" t="s">
        <v>340</v>
      </c>
      <c r="B178" s="8" t="s">
        <v>332</v>
      </c>
      <c r="C178" s="8" t="s">
        <v>132</v>
      </c>
      <c r="D178" s="9">
        <v>2</v>
      </c>
      <c r="E178" s="11"/>
      <c r="F178" s="11"/>
      <c r="G178" s="11"/>
      <c r="H178" s="11"/>
      <c r="I178" s="11"/>
      <c r="J178" s="11"/>
      <c r="K178" s="11"/>
      <c r="L178" s="11"/>
      <c r="M178" s="8" t="s">
        <v>341</v>
      </c>
      <c r="N178" s="2" t="s">
        <v>342</v>
      </c>
      <c r="O178" s="2" t="s">
        <v>52</v>
      </c>
      <c r="P178" s="2" t="s">
        <v>52</v>
      </c>
      <c r="Q178" s="2" t="s">
        <v>319</v>
      </c>
      <c r="R178" s="2" t="s">
        <v>63</v>
      </c>
      <c r="S178" s="2" t="s">
        <v>64</v>
      </c>
      <c r="T178" s="2" t="s">
        <v>64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343</v>
      </c>
      <c r="AV178" s="3">
        <v>380</v>
      </c>
    </row>
    <row r="179" spans="1:48" ht="30" customHeight="1" x14ac:dyDescent="0.3">
      <c r="A179" s="8" t="s">
        <v>344</v>
      </c>
      <c r="B179" s="8" t="s">
        <v>345</v>
      </c>
      <c r="C179" s="8" t="s">
        <v>90</v>
      </c>
      <c r="D179" s="9">
        <v>97</v>
      </c>
      <c r="E179" s="11"/>
      <c r="F179" s="11"/>
      <c r="G179" s="11"/>
      <c r="H179" s="11"/>
      <c r="I179" s="11"/>
      <c r="J179" s="11"/>
      <c r="K179" s="11"/>
      <c r="L179" s="11"/>
      <c r="M179" s="8" t="s">
        <v>346</v>
      </c>
      <c r="N179" s="2" t="s">
        <v>347</v>
      </c>
      <c r="O179" s="2" t="s">
        <v>52</v>
      </c>
      <c r="P179" s="2" t="s">
        <v>52</v>
      </c>
      <c r="Q179" s="2" t="s">
        <v>319</v>
      </c>
      <c r="R179" s="2" t="s">
        <v>63</v>
      </c>
      <c r="S179" s="2" t="s">
        <v>64</v>
      </c>
      <c r="T179" s="2" t="s">
        <v>64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348</v>
      </c>
      <c r="AV179" s="3">
        <v>381</v>
      </c>
    </row>
    <row r="180" spans="1:48" ht="30" customHeight="1" x14ac:dyDescent="0.3">
      <c r="A180" s="8" t="s">
        <v>349</v>
      </c>
      <c r="B180" s="8" t="s">
        <v>332</v>
      </c>
      <c r="C180" s="8" t="s">
        <v>132</v>
      </c>
      <c r="D180" s="9">
        <v>97</v>
      </c>
      <c r="E180" s="11"/>
      <c r="F180" s="11"/>
      <c r="G180" s="11"/>
      <c r="H180" s="11"/>
      <c r="I180" s="11"/>
      <c r="J180" s="11"/>
      <c r="K180" s="11"/>
      <c r="L180" s="11"/>
      <c r="M180" s="8" t="s">
        <v>52</v>
      </c>
      <c r="N180" s="2" t="s">
        <v>350</v>
      </c>
      <c r="O180" s="2" t="s">
        <v>52</v>
      </c>
      <c r="P180" s="2" t="s">
        <v>52</v>
      </c>
      <c r="Q180" s="2" t="s">
        <v>319</v>
      </c>
      <c r="R180" s="2" t="s">
        <v>64</v>
      </c>
      <c r="S180" s="2" t="s">
        <v>64</v>
      </c>
      <c r="T180" s="2" t="s">
        <v>63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351</v>
      </c>
      <c r="AV180" s="3">
        <v>382</v>
      </c>
    </row>
    <row r="181" spans="1:48" ht="30" customHeight="1" x14ac:dyDescent="0.3">
      <c r="A181" s="8" t="s">
        <v>352</v>
      </c>
      <c r="B181" s="8" t="s">
        <v>353</v>
      </c>
      <c r="C181" s="8" t="s">
        <v>104</v>
      </c>
      <c r="D181" s="9">
        <v>97</v>
      </c>
      <c r="E181" s="11"/>
      <c r="F181" s="11"/>
      <c r="G181" s="11"/>
      <c r="H181" s="11"/>
      <c r="I181" s="11"/>
      <c r="J181" s="11"/>
      <c r="K181" s="11"/>
      <c r="L181" s="11"/>
      <c r="M181" s="8" t="s">
        <v>354</v>
      </c>
      <c r="N181" s="2" t="s">
        <v>355</v>
      </c>
      <c r="O181" s="2" t="s">
        <v>52</v>
      </c>
      <c r="P181" s="2" t="s">
        <v>52</v>
      </c>
      <c r="Q181" s="2" t="s">
        <v>319</v>
      </c>
      <c r="R181" s="2" t="s">
        <v>64</v>
      </c>
      <c r="S181" s="2" t="s">
        <v>64</v>
      </c>
      <c r="T181" s="2" t="s">
        <v>63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356</v>
      </c>
      <c r="AV181" s="3">
        <v>383</v>
      </c>
    </row>
    <row r="182" spans="1:48" ht="30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48" ht="30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48" ht="30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48" ht="30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48" ht="30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48" ht="30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48" ht="30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48" ht="30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48" ht="30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48" ht="30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48" ht="30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48" ht="30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48" ht="30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48" ht="30" customHeight="1" x14ac:dyDescent="0.3">
      <c r="A195" s="8" t="s">
        <v>167</v>
      </c>
      <c r="B195" s="9"/>
      <c r="C195" s="9"/>
      <c r="D195" s="9"/>
      <c r="E195" s="9"/>
      <c r="F195" s="11"/>
      <c r="G195" s="9"/>
      <c r="H195" s="11"/>
      <c r="I195" s="9"/>
      <c r="J195" s="11"/>
      <c r="K195" s="9"/>
      <c r="L195" s="11"/>
      <c r="M195" s="9"/>
      <c r="N195" t="s">
        <v>168</v>
      </c>
    </row>
    <row r="196" spans="1:48" ht="30" customHeight="1" x14ac:dyDescent="0.3">
      <c r="A196" s="8" t="s">
        <v>357</v>
      </c>
      <c r="B196" s="9" t="s">
        <v>456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3"/>
      <c r="O196" s="3"/>
      <c r="P196" s="3"/>
      <c r="Q196" s="2" t="s">
        <v>358</v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 x14ac:dyDescent="0.3">
      <c r="A197" s="8" t="s">
        <v>359</v>
      </c>
      <c r="B197" s="8" t="s">
        <v>360</v>
      </c>
      <c r="C197" s="8" t="s">
        <v>60</v>
      </c>
      <c r="D197" s="9">
        <v>134</v>
      </c>
      <c r="E197" s="11"/>
      <c r="F197" s="11"/>
      <c r="G197" s="11"/>
      <c r="H197" s="11"/>
      <c r="I197" s="11"/>
      <c r="J197" s="11"/>
      <c r="K197" s="11"/>
      <c r="L197" s="11"/>
      <c r="M197" s="8" t="s">
        <v>361</v>
      </c>
      <c r="N197" s="2" t="s">
        <v>362</v>
      </c>
      <c r="O197" s="2" t="s">
        <v>52</v>
      </c>
      <c r="P197" s="2" t="s">
        <v>52</v>
      </c>
      <c r="Q197" s="2" t="s">
        <v>358</v>
      </c>
      <c r="R197" s="2" t="s">
        <v>63</v>
      </c>
      <c r="S197" s="2" t="s">
        <v>64</v>
      </c>
      <c r="T197" s="2" t="s">
        <v>64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363</v>
      </c>
      <c r="AV197" s="3">
        <v>385</v>
      </c>
    </row>
    <row r="198" spans="1:48" ht="30" customHeight="1" x14ac:dyDescent="0.3">
      <c r="A198" s="8" t="s">
        <v>359</v>
      </c>
      <c r="B198" s="8" t="s">
        <v>364</v>
      </c>
      <c r="C198" s="8" t="s">
        <v>60</v>
      </c>
      <c r="D198" s="9">
        <v>6</v>
      </c>
      <c r="E198" s="11"/>
      <c r="F198" s="11"/>
      <c r="G198" s="11"/>
      <c r="H198" s="11"/>
      <c r="I198" s="11"/>
      <c r="J198" s="11"/>
      <c r="K198" s="11"/>
      <c r="L198" s="11"/>
      <c r="M198" s="8" t="s">
        <v>365</v>
      </c>
      <c r="N198" s="2" t="s">
        <v>366</v>
      </c>
      <c r="O198" s="2" t="s">
        <v>52</v>
      </c>
      <c r="P198" s="2" t="s">
        <v>52</v>
      </c>
      <c r="Q198" s="2" t="s">
        <v>358</v>
      </c>
      <c r="R198" s="2" t="s">
        <v>63</v>
      </c>
      <c r="S198" s="2" t="s">
        <v>64</v>
      </c>
      <c r="T198" s="2" t="s">
        <v>64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367</v>
      </c>
      <c r="AV198" s="3">
        <v>386</v>
      </c>
    </row>
    <row r="199" spans="1:48" ht="30" customHeight="1" x14ac:dyDescent="0.3">
      <c r="A199" s="8" t="s">
        <v>368</v>
      </c>
      <c r="B199" s="8" t="s">
        <v>369</v>
      </c>
      <c r="C199" s="8" t="s">
        <v>90</v>
      </c>
      <c r="D199" s="9">
        <v>2</v>
      </c>
      <c r="E199" s="11"/>
      <c r="F199" s="11"/>
      <c r="G199" s="11"/>
      <c r="H199" s="11"/>
      <c r="I199" s="11"/>
      <c r="J199" s="11"/>
      <c r="K199" s="11"/>
      <c r="L199" s="11"/>
      <c r="M199" s="8" t="s">
        <v>370</v>
      </c>
      <c r="N199" s="2" t="s">
        <v>371</v>
      </c>
      <c r="O199" s="2" t="s">
        <v>52</v>
      </c>
      <c r="P199" s="2" t="s">
        <v>52</v>
      </c>
      <c r="Q199" s="2" t="s">
        <v>358</v>
      </c>
      <c r="R199" s="2" t="s">
        <v>63</v>
      </c>
      <c r="S199" s="2" t="s">
        <v>64</v>
      </c>
      <c r="T199" s="2" t="s">
        <v>64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52</v>
      </c>
      <c r="AS199" s="2" t="s">
        <v>52</v>
      </c>
      <c r="AT199" s="3"/>
      <c r="AU199" s="2" t="s">
        <v>372</v>
      </c>
      <c r="AV199" s="3">
        <v>387</v>
      </c>
    </row>
    <row r="200" spans="1:48" ht="30" customHeight="1" x14ac:dyDescent="0.3">
      <c r="A200" s="8" t="s">
        <v>373</v>
      </c>
      <c r="B200" s="8" t="s">
        <v>374</v>
      </c>
      <c r="C200" s="8" t="s">
        <v>104</v>
      </c>
      <c r="D200" s="9">
        <v>30</v>
      </c>
      <c r="E200" s="11"/>
      <c r="F200" s="11"/>
      <c r="G200" s="11"/>
      <c r="H200" s="11"/>
      <c r="I200" s="11"/>
      <c r="J200" s="11"/>
      <c r="K200" s="11"/>
      <c r="L200" s="11"/>
      <c r="M200" s="8" t="s">
        <v>375</v>
      </c>
      <c r="N200" s="2" t="s">
        <v>376</v>
      </c>
      <c r="O200" s="2" t="s">
        <v>52</v>
      </c>
      <c r="P200" s="2" t="s">
        <v>52</v>
      </c>
      <c r="Q200" s="2" t="s">
        <v>358</v>
      </c>
      <c r="R200" s="2" t="s">
        <v>63</v>
      </c>
      <c r="S200" s="2" t="s">
        <v>64</v>
      </c>
      <c r="T200" s="2" t="s">
        <v>64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2" t="s">
        <v>52</v>
      </c>
      <c r="AS200" s="2" t="s">
        <v>52</v>
      </c>
      <c r="AT200" s="3"/>
      <c r="AU200" s="2" t="s">
        <v>377</v>
      </c>
      <c r="AV200" s="3">
        <v>388</v>
      </c>
    </row>
    <row r="201" spans="1:48" ht="30" customHeight="1" x14ac:dyDescent="0.3">
      <c r="A201" s="8" t="s">
        <v>378</v>
      </c>
      <c r="B201" s="8" t="s">
        <v>118</v>
      </c>
      <c r="C201" s="8" t="s">
        <v>104</v>
      </c>
      <c r="D201" s="9">
        <v>36</v>
      </c>
      <c r="E201" s="11"/>
      <c r="F201" s="11"/>
      <c r="G201" s="11"/>
      <c r="H201" s="11"/>
      <c r="I201" s="11"/>
      <c r="J201" s="11"/>
      <c r="K201" s="11"/>
      <c r="L201" s="11"/>
      <c r="M201" s="8" t="s">
        <v>379</v>
      </c>
      <c r="N201" s="2" t="s">
        <v>380</v>
      </c>
      <c r="O201" s="2" t="s">
        <v>52</v>
      </c>
      <c r="P201" s="2" t="s">
        <v>52</v>
      </c>
      <c r="Q201" s="2" t="s">
        <v>358</v>
      </c>
      <c r="R201" s="2" t="s">
        <v>63</v>
      </c>
      <c r="S201" s="2" t="s">
        <v>64</v>
      </c>
      <c r="T201" s="2" t="s">
        <v>64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52</v>
      </c>
      <c r="AS201" s="2" t="s">
        <v>52</v>
      </c>
      <c r="AT201" s="3"/>
      <c r="AU201" s="2" t="s">
        <v>381</v>
      </c>
      <c r="AV201" s="3">
        <v>389</v>
      </c>
    </row>
    <row r="202" spans="1:48" ht="30" customHeight="1" x14ac:dyDescent="0.3">
      <c r="A202" s="8" t="s">
        <v>378</v>
      </c>
      <c r="B202" s="8" t="s">
        <v>122</v>
      </c>
      <c r="C202" s="8" t="s">
        <v>104</v>
      </c>
      <c r="D202" s="9">
        <v>8</v>
      </c>
      <c r="E202" s="11"/>
      <c r="F202" s="11"/>
      <c r="G202" s="11"/>
      <c r="H202" s="11"/>
      <c r="I202" s="11"/>
      <c r="J202" s="11"/>
      <c r="K202" s="11"/>
      <c r="L202" s="11"/>
      <c r="M202" s="8" t="s">
        <v>382</v>
      </c>
      <c r="N202" s="2" t="s">
        <v>383</v>
      </c>
      <c r="O202" s="2" t="s">
        <v>52</v>
      </c>
      <c r="P202" s="2" t="s">
        <v>52</v>
      </c>
      <c r="Q202" s="2" t="s">
        <v>358</v>
      </c>
      <c r="R202" s="2" t="s">
        <v>63</v>
      </c>
      <c r="S202" s="2" t="s">
        <v>64</v>
      </c>
      <c r="T202" s="2" t="s">
        <v>64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52</v>
      </c>
      <c r="AS202" s="2" t="s">
        <v>52</v>
      </c>
      <c r="AT202" s="3"/>
      <c r="AU202" s="2" t="s">
        <v>384</v>
      </c>
      <c r="AV202" s="3">
        <v>390</v>
      </c>
    </row>
    <row r="203" spans="1:48" ht="30" customHeight="1" x14ac:dyDescent="0.3">
      <c r="A203" s="8" t="s">
        <v>385</v>
      </c>
      <c r="B203" s="8" t="s">
        <v>52</v>
      </c>
      <c r="C203" s="8" t="s">
        <v>104</v>
      </c>
      <c r="D203" s="9">
        <v>30</v>
      </c>
      <c r="E203" s="11"/>
      <c r="F203" s="11"/>
      <c r="G203" s="11"/>
      <c r="H203" s="11"/>
      <c r="I203" s="11"/>
      <c r="J203" s="11"/>
      <c r="K203" s="11"/>
      <c r="L203" s="11"/>
      <c r="M203" s="8" t="s">
        <v>386</v>
      </c>
      <c r="N203" s="2" t="s">
        <v>387</v>
      </c>
      <c r="O203" s="2" t="s">
        <v>52</v>
      </c>
      <c r="P203" s="2" t="s">
        <v>52</v>
      </c>
      <c r="Q203" s="2" t="s">
        <v>358</v>
      </c>
      <c r="R203" s="2" t="s">
        <v>63</v>
      </c>
      <c r="S203" s="2" t="s">
        <v>64</v>
      </c>
      <c r="T203" s="2" t="s">
        <v>64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2" t="s">
        <v>52</v>
      </c>
      <c r="AS203" s="2" t="s">
        <v>52</v>
      </c>
      <c r="AT203" s="3"/>
      <c r="AU203" s="2" t="s">
        <v>388</v>
      </c>
      <c r="AV203" s="3">
        <v>391</v>
      </c>
    </row>
    <row r="204" spans="1:48" ht="30" customHeight="1" x14ac:dyDescent="0.3">
      <c r="A204" s="8" t="s">
        <v>389</v>
      </c>
      <c r="B204" s="8" t="s">
        <v>390</v>
      </c>
      <c r="C204" s="8" t="s">
        <v>104</v>
      </c>
      <c r="D204" s="9">
        <v>54</v>
      </c>
      <c r="E204" s="11"/>
      <c r="F204" s="11"/>
      <c r="G204" s="11"/>
      <c r="H204" s="11"/>
      <c r="I204" s="11"/>
      <c r="J204" s="11"/>
      <c r="K204" s="11"/>
      <c r="L204" s="11"/>
      <c r="M204" s="8" t="s">
        <v>391</v>
      </c>
      <c r="N204" s="2" t="s">
        <v>392</v>
      </c>
      <c r="O204" s="2" t="s">
        <v>52</v>
      </c>
      <c r="P204" s="2" t="s">
        <v>52</v>
      </c>
      <c r="Q204" s="2" t="s">
        <v>358</v>
      </c>
      <c r="R204" s="2" t="s">
        <v>63</v>
      </c>
      <c r="S204" s="2" t="s">
        <v>64</v>
      </c>
      <c r="T204" s="2" t="s">
        <v>64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52</v>
      </c>
      <c r="AS204" s="2" t="s">
        <v>52</v>
      </c>
      <c r="AT204" s="3"/>
      <c r="AU204" s="2" t="s">
        <v>393</v>
      </c>
      <c r="AV204" s="3">
        <v>392</v>
      </c>
    </row>
    <row r="205" spans="1:48" ht="30" customHeight="1" x14ac:dyDescent="0.3">
      <c r="A205" s="8" t="s">
        <v>394</v>
      </c>
      <c r="B205" s="8" t="s">
        <v>52</v>
      </c>
      <c r="C205" s="8" t="s">
        <v>104</v>
      </c>
      <c r="D205" s="9">
        <v>2</v>
      </c>
      <c r="E205" s="11"/>
      <c r="F205" s="11"/>
      <c r="G205" s="11"/>
      <c r="H205" s="11"/>
      <c r="I205" s="11"/>
      <c r="J205" s="11"/>
      <c r="K205" s="11"/>
      <c r="L205" s="11"/>
      <c r="M205" s="8" t="s">
        <v>395</v>
      </c>
      <c r="N205" s="2" t="s">
        <v>396</v>
      </c>
      <c r="O205" s="2" t="s">
        <v>52</v>
      </c>
      <c r="P205" s="2" t="s">
        <v>52</v>
      </c>
      <c r="Q205" s="2" t="s">
        <v>358</v>
      </c>
      <c r="R205" s="2" t="s">
        <v>63</v>
      </c>
      <c r="S205" s="2" t="s">
        <v>64</v>
      </c>
      <c r="T205" s="2" t="s">
        <v>64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52</v>
      </c>
      <c r="AS205" s="2" t="s">
        <v>52</v>
      </c>
      <c r="AT205" s="3"/>
      <c r="AU205" s="2" t="s">
        <v>397</v>
      </c>
      <c r="AV205" s="3">
        <v>393</v>
      </c>
    </row>
    <row r="206" spans="1:48" ht="30" customHeight="1" x14ac:dyDescent="0.3">
      <c r="A206" s="8" t="s">
        <v>398</v>
      </c>
      <c r="B206" s="8" t="s">
        <v>52</v>
      </c>
      <c r="C206" s="8" t="s">
        <v>104</v>
      </c>
      <c r="D206" s="9">
        <v>78</v>
      </c>
      <c r="E206" s="11"/>
      <c r="F206" s="11"/>
      <c r="G206" s="11"/>
      <c r="H206" s="11"/>
      <c r="I206" s="11"/>
      <c r="J206" s="11"/>
      <c r="K206" s="11"/>
      <c r="L206" s="11"/>
      <c r="M206" s="8" t="s">
        <v>399</v>
      </c>
      <c r="N206" s="2" t="s">
        <v>400</v>
      </c>
      <c r="O206" s="2" t="s">
        <v>52</v>
      </c>
      <c r="P206" s="2" t="s">
        <v>52</v>
      </c>
      <c r="Q206" s="2" t="s">
        <v>358</v>
      </c>
      <c r="R206" s="2" t="s">
        <v>63</v>
      </c>
      <c r="S206" s="2" t="s">
        <v>64</v>
      </c>
      <c r="T206" s="2" t="s">
        <v>64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52</v>
      </c>
      <c r="AS206" s="2" t="s">
        <v>52</v>
      </c>
      <c r="AT206" s="3"/>
      <c r="AU206" s="2" t="s">
        <v>401</v>
      </c>
      <c r="AV206" s="3">
        <v>394</v>
      </c>
    </row>
    <row r="207" spans="1:48" ht="30" customHeight="1" x14ac:dyDescent="0.3">
      <c r="A207" s="8" t="s">
        <v>402</v>
      </c>
      <c r="B207" s="8" t="s">
        <v>52</v>
      </c>
      <c r="C207" s="8" t="s">
        <v>104</v>
      </c>
      <c r="D207" s="9">
        <v>28</v>
      </c>
      <c r="E207" s="11"/>
      <c r="F207" s="11"/>
      <c r="G207" s="11"/>
      <c r="H207" s="11"/>
      <c r="I207" s="11"/>
      <c r="J207" s="11"/>
      <c r="K207" s="11"/>
      <c r="L207" s="11"/>
      <c r="M207" s="8" t="s">
        <v>403</v>
      </c>
      <c r="N207" s="2" t="s">
        <v>404</v>
      </c>
      <c r="O207" s="2" t="s">
        <v>52</v>
      </c>
      <c r="P207" s="2" t="s">
        <v>52</v>
      </c>
      <c r="Q207" s="2" t="s">
        <v>358</v>
      </c>
      <c r="R207" s="2" t="s">
        <v>63</v>
      </c>
      <c r="S207" s="2" t="s">
        <v>64</v>
      </c>
      <c r="T207" s="2" t="s">
        <v>64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52</v>
      </c>
      <c r="AS207" s="2" t="s">
        <v>52</v>
      </c>
      <c r="AT207" s="3"/>
      <c r="AU207" s="2" t="s">
        <v>405</v>
      </c>
      <c r="AV207" s="3">
        <v>395</v>
      </c>
    </row>
    <row r="208" spans="1:48" ht="30" customHeight="1" x14ac:dyDescent="0.3">
      <c r="A208" s="8" t="s">
        <v>406</v>
      </c>
      <c r="B208" s="8" t="s">
        <v>52</v>
      </c>
      <c r="C208" s="8" t="s">
        <v>104</v>
      </c>
      <c r="D208" s="9">
        <v>28</v>
      </c>
      <c r="E208" s="11"/>
      <c r="F208" s="11"/>
      <c r="G208" s="11"/>
      <c r="H208" s="11"/>
      <c r="I208" s="11"/>
      <c r="J208" s="11"/>
      <c r="K208" s="11"/>
      <c r="L208" s="11"/>
      <c r="M208" s="8" t="s">
        <v>407</v>
      </c>
      <c r="N208" s="2" t="s">
        <v>408</v>
      </c>
      <c r="O208" s="2" t="s">
        <v>52</v>
      </c>
      <c r="P208" s="2" t="s">
        <v>52</v>
      </c>
      <c r="Q208" s="2" t="s">
        <v>358</v>
      </c>
      <c r="R208" s="2" t="s">
        <v>63</v>
      </c>
      <c r="S208" s="2" t="s">
        <v>64</v>
      </c>
      <c r="T208" s="2" t="s">
        <v>64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52</v>
      </c>
      <c r="AS208" s="2" t="s">
        <v>52</v>
      </c>
      <c r="AT208" s="3"/>
      <c r="AU208" s="2" t="s">
        <v>409</v>
      </c>
      <c r="AV208" s="3">
        <v>396</v>
      </c>
    </row>
    <row r="209" spans="1:48" ht="30" customHeight="1" x14ac:dyDescent="0.3">
      <c r="A209" s="8" t="s">
        <v>410</v>
      </c>
      <c r="B209" s="8" t="s">
        <v>52</v>
      </c>
      <c r="C209" s="8" t="s">
        <v>104</v>
      </c>
      <c r="D209" s="9">
        <v>2</v>
      </c>
      <c r="E209" s="11"/>
      <c r="F209" s="11"/>
      <c r="G209" s="11"/>
      <c r="H209" s="11"/>
      <c r="I209" s="11"/>
      <c r="J209" s="11"/>
      <c r="K209" s="11"/>
      <c r="L209" s="11"/>
      <c r="M209" s="8" t="s">
        <v>411</v>
      </c>
      <c r="N209" s="2" t="s">
        <v>412</v>
      </c>
      <c r="O209" s="2" t="s">
        <v>52</v>
      </c>
      <c r="P209" s="2" t="s">
        <v>52</v>
      </c>
      <c r="Q209" s="2" t="s">
        <v>358</v>
      </c>
      <c r="R209" s="2" t="s">
        <v>63</v>
      </c>
      <c r="S209" s="2" t="s">
        <v>64</v>
      </c>
      <c r="T209" s="2" t="s">
        <v>64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52</v>
      </c>
      <c r="AS209" s="2" t="s">
        <v>52</v>
      </c>
      <c r="AT209" s="3"/>
      <c r="AU209" s="2" t="s">
        <v>413</v>
      </c>
      <c r="AV209" s="3">
        <v>397</v>
      </c>
    </row>
    <row r="210" spans="1:48" ht="30" customHeight="1" x14ac:dyDescent="0.3">
      <c r="A210" s="8" t="s">
        <v>414</v>
      </c>
      <c r="B210" s="8" t="s">
        <v>52</v>
      </c>
      <c r="C210" s="8" t="s">
        <v>104</v>
      </c>
      <c r="D210" s="9">
        <v>2</v>
      </c>
      <c r="E210" s="11"/>
      <c r="F210" s="11"/>
      <c r="G210" s="11"/>
      <c r="H210" s="11"/>
      <c r="I210" s="11"/>
      <c r="J210" s="11"/>
      <c r="K210" s="11"/>
      <c r="L210" s="11"/>
      <c r="M210" s="8" t="s">
        <v>415</v>
      </c>
      <c r="N210" s="2" t="s">
        <v>416</v>
      </c>
      <c r="O210" s="2" t="s">
        <v>52</v>
      </c>
      <c r="P210" s="2" t="s">
        <v>52</v>
      </c>
      <c r="Q210" s="2" t="s">
        <v>358</v>
      </c>
      <c r="R210" s="2" t="s">
        <v>63</v>
      </c>
      <c r="S210" s="2" t="s">
        <v>64</v>
      </c>
      <c r="T210" s="2" t="s">
        <v>64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2" t="s">
        <v>52</v>
      </c>
      <c r="AS210" s="2" t="s">
        <v>52</v>
      </c>
      <c r="AT210" s="3"/>
      <c r="AU210" s="2" t="s">
        <v>417</v>
      </c>
      <c r="AV210" s="3">
        <v>398</v>
      </c>
    </row>
    <row r="211" spans="1:48" ht="30" customHeight="1" x14ac:dyDescent="0.3">
      <c r="A211" s="8" t="s">
        <v>418</v>
      </c>
      <c r="B211" s="8" t="s">
        <v>52</v>
      </c>
      <c r="C211" s="8" t="s">
        <v>104</v>
      </c>
      <c r="D211" s="9">
        <v>10</v>
      </c>
      <c r="E211" s="11"/>
      <c r="F211" s="11"/>
      <c r="G211" s="11"/>
      <c r="H211" s="11"/>
      <c r="I211" s="11"/>
      <c r="J211" s="11"/>
      <c r="K211" s="11"/>
      <c r="L211" s="11"/>
      <c r="M211" s="8" t="s">
        <v>419</v>
      </c>
      <c r="N211" s="2" t="s">
        <v>420</v>
      </c>
      <c r="O211" s="2" t="s">
        <v>52</v>
      </c>
      <c r="P211" s="2" t="s">
        <v>52</v>
      </c>
      <c r="Q211" s="2" t="s">
        <v>358</v>
      </c>
      <c r="R211" s="2" t="s">
        <v>63</v>
      </c>
      <c r="S211" s="2" t="s">
        <v>64</v>
      </c>
      <c r="T211" s="2" t="s">
        <v>64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2" t="s">
        <v>52</v>
      </c>
      <c r="AS211" s="2" t="s">
        <v>52</v>
      </c>
      <c r="AT211" s="3"/>
      <c r="AU211" s="2" t="s">
        <v>421</v>
      </c>
      <c r="AV211" s="3">
        <v>399</v>
      </c>
    </row>
    <row r="212" spans="1:48" ht="30" customHeight="1" x14ac:dyDescent="0.3">
      <c r="A212" s="8" t="s">
        <v>422</v>
      </c>
      <c r="B212" s="8" t="s">
        <v>84</v>
      </c>
      <c r="C212" s="8" t="s">
        <v>60</v>
      </c>
      <c r="D212" s="9">
        <v>277</v>
      </c>
      <c r="E212" s="11"/>
      <c r="F212" s="11"/>
      <c r="G212" s="11"/>
      <c r="H212" s="11"/>
      <c r="I212" s="11"/>
      <c r="J212" s="11"/>
      <c r="K212" s="11"/>
      <c r="L212" s="11"/>
      <c r="M212" s="8" t="s">
        <v>423</v>
      </c>
      <c r="N212" s="2" t="s">
        <v>424</v>
      </c>
      <c r="O212" s="2" t="s">
        <v>52</v>
      </c>
      <c r="P212" s="2" t="s">
        <v>52</v>
      </c>
      <c r="Q212" s="2" t="s">
        <v>358</v>
      </c>
      <c r="R212" s="2" t="s">
        <v>63</v>
      </c>
      <c r="S212" s="2" t="s">
        <v>64</v>
      </c>
      <c r="T212" s="2" t="s">
        <v>64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425</v>
      </c>
      <c r="AV212" s="3">
        <v>400</v>
      </c>
    </row>
    <row r="213" spans="1:48" ht="30" customHeight="1" x14ac:dyDescent="0.3">
      <c r="A213" s="8" t="s">
        <v>426</v>
      </c>
      <c r="B213" s="8" t="s">
        <v>427</v>
      </c>
      <c r="C213" s="8" t="s">
        <v>60</v>
      </c>
      <c r="D213" s="9">
        <v>140</v>
      </c>
      <c r="E213" s="11"/>
      <c r="F213" s="11"/>
      <c r="G213" s="11"/>
      <c r="H213" s="11"/>
      <c r="I213" s="11"/>
      <c r="J213" s="11"/>
      <c r="K213" s="11"/>
      <c r="L213" s="11"/>
      <c r="M213" s="8" t="s">
        <v>428</v>
      </c>
      <c r="N213" s="2" t="s">
        <v>429</v>
      </c>
      <c r="O213" s="2" t="s">
        <v>52</v>
      </c>
      <c r="P213" s="2" t="s">
        <v>52</v>
      </c>
      <c r="Q213" s="2" t="s">
        <v>358</v>
      </c>
      <c r="R213" s="2" t="s">
        <v>63</v>
      </c>
      <c r="S213" s="2" t="s">
        <v>64</v>
      </c>
      <c r="T213" s="2" t="s">
        <v>64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430</v>
      </c>
      <c r="AV213" s="3">
        <v>401</v>
      </c>
    </row>
    <row r="214" spans="1:48" ht="30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48" ht="30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48" ht="30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48" ht="30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48" ht="30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48" ht="30" customHeight="1" x14ac:dyDescent="0.3">
      <c r="A219" s="8" t="s">
        <v>167</v>
      </c>
      <c r="B219" s="9"/>
      <c r="C219" s="9"/>
      <c r="D219" s="9"/>
      <c r="E219" s="9"/>
      <c r="F219" s="11"/>
      <c r="G219" s="9"/>
      <c r="H219" s="11"/>
      <c r="I219" s="9"/>
      <c r="J219" s="11"/>
      <c r="K219" s="9"/>
      <c r="L219" s="11"/>
      <c r="M219" s="9"/>
      <c r="N219" t="s">
        <v>168</v>
      </c>
    </row>
    <row r="220" spans="1:48" ht="30" customHeight="1" x14ac:dyDescent="0.3">
      <c r="A220" s="8" t="s">
        <v>431</v>
      </c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3"/>
      <c r="O220" s="3"/>
      <c r="P220" s="3"/>
      <c r="Q220" s="2" t="s">
        <v>432</v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1:48" ht="30" customHeight="1" x14ac:dyDescent="0.3">
      <c r="A221" s="8" t="s">
        <v>434</v>
      </c>
      <c r="B221" s="8" t="s">
        <v>435</v>
      </c>
      <c r="C221" s="8" t="s">
        <v>436</v>
      </c>
      <c r="D221" s="9">
        <v>-31</v>
      </c>
      <c r="E221" s="11"/>
      <c r="F221" s="11"/>
      <c r="G221" s="11"/>
      <c r="H221" s="11"/>
      <c r="I221" s="11"/>
      <c r="J221" s="11"/>
      <c r="K221" s="11"/>
      <c r="L221" s="11"/>
      <c r="M221" s="8" t="s">
        <v>52</v>
      </c>
      <c r="N221" s="2" t="s">
        <v>437</v>
      </c>
      <c r="O221" s="2" t="s">
        <v>52</v>
      </c>
      <c r="P221" s="2" t="s">
        <v>52</v>
      </c>
      <c r="Q221" s="2" t="s">
        <v>432</v>
      </c>
      <c r="R221" s="2" t="s">
        <v>64</v>
      </c>
      <c r="S221" s="2" t="s">
        <v>64</v>
      </c>
      <c r="T221" s="2" t="s">
        <v>63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438</v>
      </c>
      <c r="AV221" s="3">
        <v>403</v>
      </c>
    </row>
    <row r="222" spans="1:48" ht="30" customHeight="1" x14ac:dyDescent="0.3">
      <c r="A222" s="8" t="s">
        <v>434</v>
      </c>
      <c r="B222" s="8" t="s">
        <v>439</v>
      </c>
      <c r="C222" s="8" t="s">
        <v>436</v>
      </c>
      <c r="D222" s="9">
        <v>-608</v>
      </c>
      <c r="E222" s="11"/>
      <c r="F222" s="11"/>
      <c r="G222" s="11"/>
      <c r="H222" s="11"/>
      <c r="I222" s="11"/>
      <c r="J222" s="11"/>
      <c r="K222" s="11"/>
      <c r="L222" s="11"/>
      <c r="M222" s="8" t="s">
        <v>52</v>
      </c>
      <c r="N222" s="2" t="s">
        <v>440</v>
      </c>
      <c r="O222" s="2" t="s">
        <v>52</v>
      </c>
      <c r="P222" s="2" t="s">
        <v>52</v>
      </c>
      <c r="Q222" s="2" t="s">
        <v>432</v>
      </c>
      <c r="R222" s="2" t="s">
        <v>64</v>
      </c>
      <c r="S222" s="2" t="s">
        <v>64</v>
      </c>
      <c r="T222" s="2" t="s">
        <v>63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2" t="s">
        <v>52</v>
      </c>
      <c r="AS222" s="2" t="s">
        <v>52</v>
      </c>
      <c r="AT222" s="3"/>
      <c r="AU222" s="2" t="s">
        <v>441</v>
      </c>
      <c r="AV222" s="3">
        <v>404</v>
      </c>
    </row>
    <row r="223" spans="1:48" ht="30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48" ht="30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ht="30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ht="30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ht="30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ht="30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ht="30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ht="30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ht="30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ht="30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ht="30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ht="30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ht="30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ht="30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ht="30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ht="30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ht="30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ht="30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48" ht="30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48" ht="30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48" ht="30" customHeight="1" x14ac:dyDescent="0.3">
      <c r="A243" s="8" t="s">
        <v>167</v>
      </c>
      <c r="B243" s="9"/>
      <c r="C243" s="9"/>
      <c r="D243" s="9"/>
      <c r="E243" s="9"/>
      <c r="F243" s="11"/>
      <c r="G243" s="9"/>
      <c r="H243" s="11"/>
      <c r="I243" s="9"/>
      <c r="J243" s="11"/>
      <c r="K243" s="9"/>
      <c r="L243" s="11"/>
      <c r="M243" s="9"/>
      <c r="N243" t="s">
        <v>168</v>
      </c>
    </row>
    <row r="244" spans="1:48" ht="30" customHeight="1" x14ac:dyDescent="0.3">
      <c r="A244" s="8" t="s">
        <v>447</v>
      </c>
      <c r="B244" s="9" t="s">
        <v>457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3"/>
      <c r="O244" s="3"/>
      <c r="P244" s="3"/>
      <c r="Q244" s="2" t="s">
        <v>448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1:48" ht="30" customHeight="1" x14ac:dyDescent="0.3">
      <c r="A245" s="8" t="s">
        <v>163</v>
      </c>
      <c r="B245" s="8" t="s">
        <v>52</v>
      </c>
      <c r="C245" s="8" t="s">
        <v>132</v>
      </c>
      <c r="D245" s="9">
        <v>1</v>
      </c>
      <c r="E245" s="11"/>
      <c r="F245" s="11"/>
      <c r="G245" s="11"/>
      <c r="H245" s="11"/>
      <c r="I245" s="11"/>
      <c r="J245" s="11"/>
      <c r="K245" s="11"/>
      <c r="L245" s="11"/>
      <c r="M245" s="8" t="s">
        <v>52</v>
      </c>
      <c r="N245" s="2" t="s">
        <v>165</v>
      </c>
      <c r="O245" s="2" t="s">
        <v>52</v>
      </c>
      <c r="P245" s="2" t="s">
        <v>52</v>
      </c>
      <c r="Q245" s="2" t="s">
        <v>448</v>
      </c>
      <c r="R245" s="2" t="s">
        <v>64</v>
      </c>
      <c r="S245" s="2" t="s">
        <v>64</v>
      </c>
      <c r="T245" s="2" t="s">
        <v>63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2" t="s">
        <v>52</v>
      </c>
      <c r="AS245" s="2" t="s">
        <v>52</v>
      </c>
      <c r="AT245" s="3"/>
      <c r="AU245" s="2" t="s">
        <v>449</v>
      </c>
      <c r="AV245" s="3">
        <v>408</v>
      </c>
    </row>
    <row r="246" spans="1:48" ht="30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48" ht="30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48" ht="30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48" ht="30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48" ht="30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48" ht="30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48" ht="30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48" ht="30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48" ht="30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48" ht="30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48" ht="30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48" ht="30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48" ht="30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48" ht="30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48" ht="30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48" ht="30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48" ht="30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48" ht="30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48" ht="30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48" ht="30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48" ht="30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48" ht="30" customHeight="1" x14ac:dyDescent="0.3">
      <c r="A267" s="8" t="s">
        <v>167</v>
      </c>
      <c r="B267" s="9"/>
      <c r="C267" s="9"/>
      <c r="D267" s="9"/>
      <c r="E267" s="9"/>
      <c r="F267" s="11"/>
      <c r="G267" s="9"/>
      <c r="H267" s="11"/>
      <c r="I267" s="9"/>
      <c r="J267" s="11"/>
      <c r="K267" s="9"/>
      <c r="L267" s="11"/>
      <c r="M267" s="9"/>
      <c r="N267" t="s">
        <v>168</v>
      </c>
    </row>
    <row r="268" spans="1:48" ht="30" customHeight="1" x14ac:dyDescent="0.3">
      <c r="A268" s="8" t="s">
        <v>450</v>
      </c>
      <c r="B268" s="9" t="s">
        <v>457</v>
      </c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3"/>
      <c r="O268" s="3"/>
      <c r="P268" s="3"/>
      <c r="Q268" s="2" t="s">
        <v>451</v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1:48" ht="30" customHeight="1" x14ac:dyDescent="0.3">
      <c r="A269" s="8" t="s">
        <v>315</v>
      </c>
      <c r="B269" s="8" t="s">
        <v>52</v>
      </c>
      <c r="C269" s="8" t="s">
        <v>132</v>
      </c>
      <c r="D269" s="9">
        <v>1</v>
      </c>
      <c r="E269" s="11"/>
      <c r="F269" s="11"/>
      <c r="G269" s="11"/>
      <c r="H269" s="11"/>
      <c r="I269" s="11"/>
      <c r="J269" s="11"/>
      <c r="K269" s="11"/>
      <c r="L269" s="11"/>
      <c r="M269" s="8" t="s">
        <v>52</v>
      </c>
      <c r="N269" s="2" t="s">
        <v>316</v>
      </c>
      <c r="O269" s="2" t="s">
        <v>52</v>
      </c>
      <c r="P269" s="2" t="s">
        <v>52</v>
      </c>
      <c r="Q269" s="2" t="s">
        <v>451</v>
      </c>
      <c r="R269" s="2" t="s">
        <v>64</v>
      </c>
      <c r="S269" s="2" t="s">
        <v>64</v>
      </c>
      <c r="T269" s="2" t="s">
        <v>63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452</v>
      </c>
      <c r="AV269" s="3">
        <v>410</v>
      </c>
    </row>
    <row r="270" spans="1:48" ht="30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48" ht="30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48" ht="30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ht="30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ht="30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ht="30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ht="30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ht="30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ht="30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ht="30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ht="30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ht="30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ht="30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ht="30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ht="30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ht="30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ht="30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ht="30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ht="30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4" ht="30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4" ht="30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4" ht="30" customHeight="1" x14ac:dyDescent="0.3">
      <c r="A291" s="8" t="s">
        <v>167</v>
      </c>
      <c r="B291" s="9"/>
      <c r="C291" s="9"/>
      <c r="D291" s="9"/>
      <c r="E291" s="9"/>
      <c r="F291" s="11"/>
      <c r="G291" s="9"/>
      <c r="H291" s="11"/>
      <c r="I291" s="9"/>
      <c r="J291" s="11"/>
      <c r="K291" s="9"/>
      <c r="L291" s="11"/>
      <c r="M291" s="9"/>
      <c r="N291" t="s">
        <v>168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10" manualBreakCount="10">
    <brk id="51" max="16383" man="1"/>
    <brk id="75" max="16383" man="1"/>
    <brk id="99" max="16383" man="1"/>
    <brk id="123" max="16383" man="1"/>
    <brk id="171" max="16383" man="1"/>
    <brk id="195" max="16383" man="1"/>
    <brk id="219" max="16383" man="1"/>
    <brk id="243" max="16383" man="1"/>
    <brk id="267" max="16383" man="1"/>
    <brk id="2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6.5" x14ac:dyDescent="0.3"/>
  <sheetData>
    <row r="1" spans="1:7" x14ac:dyDescent="0.3">
      <c r="A1" t="s">
        <v>577</v>
      </c>
    </row>
    <row r="2" spans="1:7" x14ac:dyDescent="0.3">
      <c r="A2" s="1" t="s">
        <v>578</v>
      </c>
      <c r="B2" t="s">
        <v>579</v>
      </c>
      <c r="C2" s="1" t="s">
        <v>580</v>
      </c>
    </row>
    <row r="3" spans="1:7" x14ac:dyDescent="0.3">
      <c r="A3" s="1" t="s">
        <v>581</v>
      </c>
      <c r="B3" t="s">
        <v>582</v>
      </c>
    </row>
    <row r="4" spans="1:7" x14ac:dyDescent="0.3">
      <c r="A4" s="1" t="s">
        <v>583</v>
      </c>
      <c r="B4">
        <v>5</v>
      </c>
    </row>
    <row r="5" spans="1:7" x14ac:dyDescent="0.3">
      <c r="A5" s="1" t="s">
        <v>584</v>
      </c>
      <c r="B5">
        <v>5</v>
      </c>
    </row>
    <row r="6" spans="1:7" x14ac:dyDescent="0.3">
      <c r="A6" s="1" t="s">
        <v>585</v>
      </c>
      <c r="B6" t="s">
        <v>586</v>
      </c>
    </row>
    <row r="7" spans="1:7" x14ac:dyDescent="0.3">
      <c r="A7" s="1" t="s">
        <v>587</v>
      </c>
      <c r="B7" t="s">
        <v>588</v>
      </c>
      <c r="C7">
        <v>1</v>
      </c>
    </row>
    <row r="8" spans="1:7" x14ac:dyDescent="0.3">
      <c r="A8" s="1" t="s">
        <v>589</v>
      </c>
      <c r="B8" t="s">
        <v>588</v>
      </c>
      <c r="C8">
        <v>2</v>
      </c>
    </row>
    <row r="9" spans="1:7" x14ac:dyDescent="0.3">
      <c r="A9" s="1" t="s">
        <v>590</v>
      </c>
      <c r="B9" t="s">
        <v>545</v>
      </c>
      <c r="C9" t="s">
        <v>546</v>
      </c>
      <c r="D9" t="s">
        <v>547</v>
      </c>
      <c r="E9" t="s">
        <v>548</v>
      </c>
      <c r="F9" t="s">
        <v>549</v>
      </c>
      <c r="G9" t="s">
        <v>591</v>
      </c>
    </row>
    <row r="10" spans="1:7" x14ac:dyDescent="0.3">
      <c r="A10" s="1" t="s">
        <v>592</v>
      </c>
      <c r="B10">
        <v>1318</v>
      </c>
      <c r="C10">
        <v>0</v>
      </c>
      <c r="D10">
        <v>0</v>
      </c>
    </row>
    <row r="11" spans="1:7" x14ac:dyDescent="0.3">
      <c r="A11" s="1" t="s">
        <v>593</v>
      </c>
      <c r="B11" t="s">
        <v>594</v>
      </c>
      <c r="C11">
        <v>3</v>
      </c>
    </row>
    <row r="12" spans="1:7" x14ac:dyDescent="0.3">
      <c r="A12" s="1" t="s">
        <v>595</v>
      </c>
      <c r="B12" t="s">
        <v>594</v>
      </c>
      <c r="C12">
        <v>3</v>
      </c>
    </row>
    <row r="13" spans="1:7" x14ac:dyDescent="0.3">
      <c r="A13" s="1" t="s">
        <v>596</v>
      </c>
      <c r="B13" t="s">
        <v>594</v>
      </c>
      <c r="C13">
        <v>2</v>
      </c>
    </row>
    <row r="14" spans="1:7" x14ac:dyDescent="0.3">
      <c r="A14" s="1" t="s">
        <v>597</v>
      </c>
      <c r="B14" t="s">
        <v>588</v>
      </c>
      <c r="C14">
        <v>5</v>
      </c>
    </row>
    <row r="15" spans="1:7" x14ac:dyDescent="0.3">
      <c r="A15" s="1" t="s">
        <v>598</v>
      </c>
      <c r="B15" t="s">
        <v>599</v>
      </c>
      <c r="C15" t="s">
        <v>600</v>
      </c>
      <c r="D15" t="s">
        <v>600</v>
      </c>
      <c r="E15" t="s">
        <v>600</v>
      </c>
      <c r="F15">
        <v>1</v>
      </c>
    </row>
    <row r="16" spans="1:7" x14ac:dyDescent="0.3">
      <c r="A16" s="1" t="s">
        <v>601</v>
      </c>
      <c r="B16">
        <v>11</v>
      </c>
      <c r="C16">
        <v>12</v>
      </c>
    </row>
    <row r="17" spans="1:13" x14ac:dyDescent="0.3">
      <c r="A17" s="1" t="s">
        <v>602</v>
      </c>
      <c r="B17">
        <v>0</v>
      </c>
      <c r="C17">
        <v>50</v>
      </c>
      <c r="D17">
        <v>16</v>
      </c>
      <c r="E17">
        <v>60</v>
      </c>
      <c r="F17">
        <v>60</v>
      </c>
      <c r="G17">
        <v>60</v>
      </c>
      <c r="H17">
        <v>94</v>
      </c>
      <c r="I17">
        <v>94</v>
      </c>
      <c r="J17">
        <v>94</v>
      </c>
      <c r="K17">
        <v>0</v>
      </c>
      <c r="L17">
        <v>0</v>
      </c>
      <c r="M17">
        <v>0</v>
      </c>
    </row>
    <row r="18" spans="1:13" x14ac:dyDescent="0.3">
      <c r="A18" s="1" t="s">
        <v>603</v>
      </c>
      <c r="B18">
        <v>12.5</v>
      </c>
      <c r="C18">
        <v>7.1</v>
      </c>
    </row>
    <row r="19" spans="1:13" x14ac:dyDescent="0.3">
      <c r="A19" s="1" t="s">
        <v>604</v>
      </c>
    </row>
    <row r="20" spans="1:13" x14ac:dyDescent="0.3">
      <c r="A20" s="1" t="s">
        <v>605</v>
      </c>
      <c r="B20" s="1" t="s">
        <v>588</v>
      </c>
      <c r="C20">
        <v>1</v>
      </c>
    </row>
    <row r="21" spans="1:13" x14ac:dyDescent="0.3">
      <c r="A21" t="s">
        <v>606</v>
      </c>
      <c r="B21" t="s">
        <v>607</v>
      </c>
      <c r="C21" t="s">
        <v>608</v>
      </c>
    </row>
    <row r="22" spans="1:13" x14ac:dyDescent="0.3">
      <c r="A22">
        <v>1</v>
      </c>
      <c r="B22" s="1" t="s">
        <v>609</v>
      </c>
      <c r="C22" s="1" t="s">
        <v>610</v>
      </c>
    </row>
    <row r="23" spans="1:13" x14ac:dyDescent="0.3">
      <c r="A23">
        <v>2</v>
      </c>
      <c r="B23" s="1" t="s">
        <v>611</v>
      </c>
      <c r="C23" s="1" t="s">
        <v>612</v>
      </c>
    </row>
    <row r="24" spans="1:13" x14ac:dyDescent="0.3">
      <c r="A24">
        <v>3</v>
      </c>
      <c r="B24" s="1" t="s">
        <v>613</v>
      </c>
      <c r="C24" s="1" t="s">
        <v>614</v>
      </c>
    </row>
    <row r="25" spans="1:13" x14ac:dyDescent="0.3">
      <c r="A25">
        <v>4</v>
      </c>
      <c r="B25" s="1" t="s">
        <v>615</v>
      </c>
      <c r="C25" s="1" t="s">
        <v>616</v>
      </c>
    </row>
    <row r="26" spans="1:13" x14ac:dyDescent="0.3">
      <c r="A26">
        <v>5</v>
      </c>
      <c r="B26" s="1" t="s">
        <v>617</v>
      </c>
      <c r="C26" s="1" t="s">
        <v>52</v>
      </c>
    </row>
    <row r="27" spans="1:13" x14ac:dyDescent="0.3">
      <c r="A27">
        <v>6</v>
      </c>
      <c r="B27" s="1" t="s">
        <v>618</v>
      </c>
      <c r="C27" s="1" t="s">
        <v>52</v>
      </c>
    </row>
    <row r="28" spans="1:13" x14ac:dyDescent="0.3">
      <c r="A28">
        <v>7</v>
      </c>
      <c r="B28" s="1" t="s">
        <v>354</v>
      </c>
      <c r="C28" s="1" t="s">
        <v>52</v>
      </c>
    </row>
    <row r="29" spans="1:13" x14ac:dyDescent="0.3">
      <c r="A29">
        <v>8</v>
      </c>
      <c r="B29" s="1" t="s">
        <v>354</v>
      </c>
      <c r="C29" s="1" t="s">
        <v>52</v>
      </c>
    </row>
    <row r="30" spans="1:13" x14ac:dyDescent="0.3">
      <c r="A30">
        <v>9</v>
      </c>
      <c r="B30" s="1" t="s">
        <v>354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workbookViewId="0"/>
  </sheetViews>
  <sheetFormatPr defaultRowHeight="16.5" x14ac:dyDescent="0.3"/>
  <cols>
    <col min="1" max="1" width="60.625" customWidth="1"/>
    <col min="3" max="3" width="15.625" customWidth="1"/>
    <col min="4" max="4" width="24.625" hidden="1" customWidth="1"/>
  </cols>
  <sheetData>
    <row r="1" spans="1:4" x14ac:dyDescent="0.3">
      <c r="A1" t="s">
        <v>495</v>
      </c>
    </row>
    <row r="2" spans="1:4" x14ac:dyDescent="0.3">
      <c r="B2">
        <v>100</v>
      </c>
      <c r="D2" s="1" t="s">
        <v>304</v>
      </c>
    </row>
    <row r="3" spans="1:4" x14ac:dyDescent="0.3">
      <c r="C3">
        <v>3</v>
      </c>
    </row>
    <row r="4" spans="1:4" x14ac:dyDescent="0.3">
      <c r="B4">
        <v>100</v>
      </c>
      <c r="D4" s="1" t="s">
        <v>232</v>
      </c>
    </row>
    <row r="5" spans="1:4" x14ac:dyDescent="0.3">
      <c r="C5">
        <v>2</v>
      </c>
    </row>
    <row r="6" spans="1:4" x14ac:dyDescent="0.3">
      <c r="B6">
        <v>100</v>
      </c>
      <c r="D6" s="1" t="s">
        <v>309</v>
      </c>
    </row>
    <row r="7" spans="1:4" x14ac:dyDescent="0.3">
      <c r="C7">
        <v>3</v>
      </c>
    </row>
    <row r="8" spans="1:4" x14ac:dyDescent="0.3">
      <c r="B8">
        <v>100</v>
      </c>
      <c r="D8" s="1" t="s">
        <v>313</v>
      </c>
    </row>
    <row r="9" spans="1:4" x14ac:dyDescent="0.3">
      <c r="C9">
        <v>3</v>
      </c>
    </row>
    <row r="10" spans="1:4" x14ac:dyDescent="0.3">
      <c r="B10">
        <v>100</v>
      </c>
      <c r="D10" s="1" t="s">
        <v>496</v>
      </c>
    </row>
    <row r="11" spans="1:4" x14ac:dyDescent="0.3">
      <c r="C11">
        <v>2</v>
      </c>
      <c r="D11" s="1" t="s">
        <v>497</v>
      </c>
    </row>
    <row r="12" spans="1:4" x14ac:dyDescent="0.3">
      <c r="B12">
        <v>100</v>
      </c>
      <c r="D12" s="1" t="s">
        <v>498</v>
      </c>
    </row>
    <row r="13" spans="1:4" x14ac:dyDescent="0.3">
      <c r="C13">
        <v>2</v>
      </c>
      <c r="D13" s="1" t="s">
        <v>499</v>
      </c>
    </row>
    <row r="14" spans="1:4" x14ac:dyDescent="0.3">
      <c r="C14">
        <v>2</v>
      </c>
      <c r="D14" s="1" t="s">
        <v>500</v>
      </c>
    </row>
    <row r="15" spans="1:4" x14ac:dyDescent="0.3">
      <c r="B15">
        <v>100</v>
      </c>
      <c r="D15" s="1" t="s">
        <v>156</v>
      </c>
    </row>
    <row r="16" spans="1:4" x14ac:dyDescent="0.3">
      <c r="C16">
        <v>2</v>
      </c>
    </row>
    <row r="17" spans="2:4" x14ac:dyDescent="0.3">
      <c r="B17">
        <v>100</v>
      </c>
      <c r="D17" s="1" t="s">
        <v>160</v>
      </c>
    </row>
    <row r="18" spans="2:4" x14ac:dyDescent="0.3">
      <c r="C18">
        <v>2</v>
      </c>
    </row>
    <row r="19" spans="2:4" x14ac:dyDescent="0.3">
      <c r="B19">
        <v>100</v>
      </c>
      <c r="D19" s="1" t="s">
        <v>356</v>
      </c>
    </row>
    <row r="20" spans="2:4" x14ac:dyDescent="0.3">
      <c r="C20">
        <v>2</v>
      </c>
    </row>
    <row r="21" spans="2:4" x14ac:dyDescent="0.3">
      <c r="B21">
        <v>100</v>
      </c>
      <c r="D21" s="1" t="s">
        <v>360</v>
      </c>
    </row>
    <row r="22" spans="2:4" x14ac:dyDescent="0.3">
      <c r="C22">
        <v>2</v>
      </c>
    </row>
    <row r="23" spans="2:4" x14ac:dyDescent="0.3">
      <c r="B23">
        <v>100</v>
      </c>
      <c r="D23" s="1" t="s">
        <v>62</v>
      </c>
    </row>
    <row r="24" spans="2:4" x14ac:dyDescent="0.3">
      <c r="C24">
        <v>2</v>
      </c>
    </row>
    <row r="25" spans="2:4" x14ac:dyDescent="0.3">
      <c r="B25">
        <v>100</v>
      </c>
      <c r="D25" s="1" t="s">
        <v>68</v>
      </c>
    </row>
    <row r="26" spans="2:4" x14ac:dyDescent="0.3">
      <c r="C26">
        <v>2</v>
      </c>
    </row>
    <row r="27" spans="2:4" x14ac:dyDescent="0.3">
      <c r="B27">
        <v>100</v>
      </c>
      <c r="D27" s="1" t="s">
        <v>72</v>
      </c>
    </row>
    <row r="28" spans="2:4" x14ac:dyDescent="0.3">
      <c r="C28">
        <v>2</v>
      </c>
    </row>
    <row r="29" spans="2:4" x14ac:dyDescent="0.3">
      <c r="B29">
        <v>100</v>
      </c>
      <c r="D29" s="1" t="s">
        <v>287</v>
      </c>
    </row>
    <row r="30" spans="2:4" x14ac:dyDescent="0.3">
      <c r="C30">
        <v>1</v>
      </c>
    </row>
    <row r="31" spans="2:4" x14ac:dyDescent="0.3">
      <c r="B31">
        <v>100</v>
      </c>
      <c r="D31" s="1" t="s">
        <v>291</v>
      </c>
    </row>
    <row r="32" spans="2:4" x14ac:dyDescent="0.3">
      <c r="C32">
        <v>2</v>
      </c>
    </row>
    <row r="33" spans="2:4" x14ac:dyDescent="0.3">
      <c r="B33">
        <v>100</v>
      </c>
      <c r="D33" s="1" t="s">
        <v>77</v>
      </c>
    </row>
    <row r="34" spans="2:4" x14ac:dyDescent="0.3">
      <c r="C34">
        <v>4</v>
      </c>
    </row>
    <row r="35" spans="2:4" x14ac:dyDescent="0.3">
      <c r="B35">
        <v>100</v>
      </c>
      <c r="D35" s="1" t="s">
        <v>81</v>
      </c>
    </row>
    <row r="36" spans="2:4" x14ac:dyDescent="0.3">
      <c r="C36">
        <v>4</v>
      </c>
    </row>
    <row r="37" spans="2:4" x14ac:dyDescent="0.3">
      <c r="B37">
        <v>100</v>
      </c>
      <c r="D37" s="1" t="s">
        <v>85</v>
      </c>
    </row>
    <row r="38" spans="2:4" x14ac:dyDescent="0.3">
      <c r="C38">
        <v>4</v>
      </c>
    </row>
    <row r="39" spans="2:4" x14ac:dyDescent="0.3">
      <c r="B39">
        <v>100</v>
      </c>
      <c r="D39" s="1" t="s">
        <v>296</v>
      </c>
    </row>
    <row r="40" spans="2:4" x14ac:dyDescent="0.3">
      <c r="C40">
        <v>4</v>
      </c>
    </row>
    <row r="41" spans="2:4" x14ac:dyDescent="0.3">
      <c r="B41">
        <v>100</v>
      </c>
      <c r="D41" s="1" t="s">
        <v>300</v>
      </c>
    </row>
    <row r="42" spans="2:4" x14ac:dyDescent="0.3">
      <c r="C42">
        <v>4</v>
      </c>
    </row>
    <row r="43" spans="2:4" x14ac:dyDescent="0.3">
      <c r="B43">
        <v>100</v>
      </c>
      <c r="D43" s="1" t="s">
        <v>237</v>
      </c>
    </row>
    <row r="44" spans="2:4" x14ac:dyDescent="0.3">
      <c r="C44">
        <v>3</v>
      </c>
      <c r="D44" s="1" t="s">
        <v>511</v>
      </c>
    </row>
    <row r="45" spans="2:4" x14ac:dyDescent="0.3">
      <c r="B45">
        <v>100</v>
      </c>
      <c r="D45" s="1" t="s">
        <v>241</v>
      </c>
    </row>
    <row r="46" spans="2:4" x14ac:dyDescent="0.3">
      <c r="C46">
        <v>3</v>
      </c>
      <c r="D46" s="1" t="s">
        <v>512</v>
      </c>
    </row>
    <row r="47" spans="2:4" x14ac:dyDescent="0.3">
      <c r="B47">
        <v>100</v>
      </c>
      <c r="D47" s="1" t="s">
        <v>396</v>
      </c>
    </row>
    <row r="48" spans="2:4" x14ac:dyDescent="0.3">
      <c r="C48">
        <v>3</v>
      </c>
    </row>
    <row r="49" spans="2:4" x14ac:dyDescent="0.3">
      <c r="B49">
        <v>100</v>
      </c>
      <c r="D49" s="1" t="s">
        <v>95</v>
      </c>
    </row>
    <row r="50" spans="2:4" x14ac:dyDescent="0.3">
      <c r="C50">
        <v>3</v>
      </c>
    </row>
    <row r="51" spans="2:4" x14ac:dyDescent="0.3">
      <c r="B51">
        <v>100</v>
      </c>
      <c r="D51" s="1" t="s">
        <v>99</v>
      </c>
    </row>
    <row r="52" spans="2:4" x14ac:dyDescent="0.3">
      <c r="C52">
        <v>3</v>
      </c>
    </row>
    <row r="53" spans="2:4" x14ac:dyDescent="0.3">
      <c r="B53">
        <v>100</v>
      </c>
      <c r="D53" s="1" t="s">
        <v>104</v>
      </c>
    </row>
    <row r="54" spans="2:4" x14ac:dyDescent="0.3">
      <c r="C54">
        <v>4</v>
      </c>
      <c r="D54" s="1" t="s">
        <v>507</v>
      </c>
    </row>
    <row r="55" spans="2:4" x14ac:dyDescent="0.3">
      <c r="C55">
        <v>4</v>
      </c>
      <c r="D55" s="1" t="s">
        <v>508</v>
      </c>
    </row>
    <row r="56" spans="2:4" x14ac:dyDescent="0.3">
      <c r="B56">
        <v>100</v>
      </c>
      <c r="D56" s="1" t="s">
        <v>108</v>
      </c>
    </row>
    <row r="57" spans="2:4" x14ac:dyDescent="0.3">
      <c r="C57">
        <v>4</v>
      </c>
      <c r="D57" s="1" t="s">
        <v>509</v>
      </c>
    </row>
    <row r="58" spans="2:4" x14ac:dyDescent="0.3">
      <c r="C58">
        <v>4</v>
      </c>
      <c r="D58" s="1" t="s">
        <v>510</v>
      </c>
    </row>
    <row r="59" spans="2:4" x14ac:dyDescent="0.3">
      <c r="B59">
        <v>100</v>
      </c>
      <c r="D59" s="1" t="s">
        <v>90</v>
      </c>
    </row>
    <row r="60" spans="2:4" x14ac:dyDescent="0.3">
      <c r="C60">
        <v>3</v>
      </c>
    </row>
    <row r="61" spans="2:4" x14ac:dyDescent="0.3">
      <c r="B61">
        <v>100</v>
      </c>
      <c r="D61" s="1" t="s">
        <v>128</v>
      </c>
    </row>
    <row r="62" spans="2:4" x14ac:dyDescent="0.3">
      <c r="C62">
        <v>3</v>
      </c>
      <c r="D62" s="1" t="s">
        <v>501</v>
      </c>
    </row>
    <row r="63" spans="2:4" x14ac:dyDescent="0.3">
      <c r="B63">
        <v>100</v>
      </c>
      <c r="D63" s="1" t="s">
        <v>477</v>
      </c>
    </row>
    <row r="64" spans="2:4" x14ac:dyDescent="0.3">
      <c r="C64">
        <v>3</v>
      </c>
      <c r="D64" s="1" t="s">
        <v>561</v>
      </c>
    </row>
    <row r="65" spans="2:4" x14ac:dyDescent="0.3">
      <c r="B65">
        <v>100</v>
      </c>
      <c r="D65" s="1" t="s">
        <v>257</v>
      </c>
    </row>
    <row r="66" spans="2:4" x14ac:dyDescent="0.3">
      <c r="C66">
        <v>2</v>
      </c>
      <c r="D66" s="1" t="s">
        <v>562</v>
      </c>
    </row>
    <row r="67" spans="2:4" x14ac:dyDescent="0.3">
      <c r="C67">
        <v>2</v>
      </c>
      <c r="D67" s="1" t="s">
        <v>563</v>
      </c>
    </row>
    <row r="68" spans="2:4" x14ac:dyDescent="0.3">
      <c r="C68">
        <v>2</v>
      </c>
      <c r="D68" s="1" t="s">
        <v>564</v>
      </c>
    </row>
    <row r="69" spans="2:4" x14ac:dyDescent="0.3">
      <c r="C69">
        <v>2</v>
      </c>
      <c r="D69" s="1" t="s">
        <v>565</v>
      </c>
    </row>
    <row r="70" spans="2:4" x14ac:dyDescent="0.3">
      <c r="B70">
        <v>100</v>
      </c>
      <c r="D70" s="1" t="s">
        <v>261</v>
      </c>
    </row>
    <row r="71" spans="2:4" x14ac:dyDescent="0.3">
      <c r="C71">
        <v>2</v>
      </c>
      <c r="D71" s="1" t="s">
        <v>566</v>
      </c>
    </row>
    <row r="72" spans="2:4" x14ac:dyDescent="0.3">
      <c r="C72">
        <v>2</v>
      </c>
      <c r="D72" s="1" t="s">
        <v>567</v>
      </c>
    </row>
    <row r="73" spans="2:4" x14ac:dyDescent="0.3">
      <c r="C73">
        <v>2</v>
      </c>
      <c r="D73" s="1" t="s">
        <v>568</v>
      </c>
    </row>
    <row r="74" spans="2:4" x14ac:dyDescent="0.3">
      <c r="C74">
        <v>2</v>
      </c>
      <c r="D74" s="1" t="s">
        <v>569</v>
      </c>
    </row>
    <row r="75" spans="2:4" x14ac:dyDescent="0.3">
      <c r="B75">
        <v>100</v>
      </c>
      <c r="D75" s="1" t="s">
        <v>334</v>
      </c>
    </row>
    <row r="76" spans="2:4" x14ac:dyDescent="0.3">
      <c r="C76">
        <v>2</v>
      </c>
      <c r="D76" s="1" t="s">
        <v>556</v>
      </c>
    </row>
    <row r="77" spans="2:4" x14ac:dyDescent="0.3">
      <c r="B77">
        <v>100</v>
      </c>
      <c r="D77" s="1" t="s">
        <v>338</v>
      </c>
    </row>
    <row r="78" spans="2:4" x14ac:dyDescent="0.3">
      <c r="C78">
        <v>3</v>
      </c>
      <c r="D78" s="1" t="s">
        <v>557</v>
      </c>
    </row>
    <row r="79" spans="2:4" x14ac:dyDescent="0.3">
      <c r="B79">
        <v>100</v>
      </c>
      <c r="D79" s="1" t="s">
        <v>342</v>
      </c>
    </row>
    <row r="80" spans="2:4" x14ac:dyDescent="0.3">
      <c r="C80">
        <v>3</v>
      </c>
      <c r="D80" s="1" t="s">
        <v>558</v>
      </c>
    </row>
    <row r="81" spans="2:4" x14ac:dyDescent="0.3">
      <c r="B81">
        <v>100</v>
      </c>
      <c r="D81" s="1" t="s">
        <v>347</v>
      </c>
    </row>
    <row r="82" spans="2:4" x14ac:dyDescent="0.3">
      <c r="C82">
        <v>2</v>
      </c>
      <c r="D82" s="1" t="s">
        <v>559</v>
      </c>
    </row>
    <row r="83" spans="2:4" x14ac:dyDescent="0.3">
      <c r="B83">
        <v>100</v>
      </c>
      <c r="D83" s="1" t="s">
        <v>351</v>
      </c>
    </row>
    <row r="84" spans="2:4" x14ac:dyDescent="0.3">
      <c r="C84">
        <v>2</v>
      </c>
      <c r="D84" s="1" t="s">
        <v>560</v>
      </c>
    </row>
    <row r="85" spans="2:4" x14ac:dyDescent="0.3">
      <c r="B85">
        <v>100</v>
      </c>
      <c r="D85" s="1" t="s">
        <v>143</v>
      </c>
    </row>
    <row r="86" spans="2:4" x14ac:dyDescent="0.3">
      <c r="C86">
        <v>3</v>
      </c>
      <c r="D86" s="1" t="s">
        <v>513</v>
      </c>
    </row>
    <row r="87" spans="2:4" x14ac:dyDescent="0.3">
      <c r="B87">
        <v>100</v>
      </c>
      <c r="D87" s="1" t="s">
        <v>147</v>
      </c>
    </row>
    <row r="88" spans="2:4" x14ac:dyDescent="0.3">
      <c r="C88">
        <v>4</v>
      </c>
      <c r="D88" s="1" t="s">
        <v>514</v>
      </c>
    </row>
    <row r="89" spans="2:4" x14ac:dyDescent="0.3">
      <c r="B89">
        <v>100</v>
      </c>
      <c r="D89" s="1" t="s">
        <v>151</v>
      </c>
    </row>
    <row r="90" spans="2:4" x14ac:dyDescent="0.3">
      <c r="C90">
        <v>4</v>
      </c>
      <c r="D90" s="1" t="s">
        <v>515</v>
      </c>
    </row>
    <row r="91" spans="2:4" x14ac:dyDescent="0.3">
      <c r="B91">
        <v>100</v>
      </c>
      <c r="D91" s="1" t="s">
        <v>266</v>
      </c>
    </row>
    <row r="92" spans="2:4" x14ac:dyDescent="0.3">
      <c r="C92">
        <v>4</v>
      </c>
      <c r="D92" s="1" t="s">
        <v>516</v>
      </c>
    </row>
    <row r="93" spans="2:4" x14ac:dyDescent="0.3">
      <c r="C93">
        <v>3</v>
      </c>
      <c r="D93" s="1" t="s">
        <v>517</v>
      </c>
    </row>
    <row r="94" spans="2:4" x14ac:dyDescent="0.3">
      <c r="B94">
        <v>100</v>
      </c>
      <c r="D94" s="1" t="s">
        <v>270</v>
      </c>
    </row>
    <row r="95" spans="2:4" x14ac:dyDescent="0.3">
      <c r="C95">
        <v>4</v>
      </c>
      <c r="D95" s="1" t="s">
        <v>518</v>
      </c>
    </row>
    <row r="96" spans="2:4" x14ac:dyDescent="0.3">
      <c r="C96">
        <v>3</v>
      </c>
      <c r="D96" s="1" t="s">
        <v>519</v>
      </c>
    </row>
    <row r="97" spans="2:4" x14ac:dyDescent="0.3">
      <c r="B97">
        <v>100</v>
      </c>
      <c r="D97" s="1" t="s">
        <v>250</v>
      </c>
    </row>
    <row r="98" spans="2:4" x14ac:dyDescent="0.3">
      <c r="C98">
        <v>3</v>
      </c>
    </row>
    <row r="99" spans="2:4" x14ac:dyDescent="0.3">
      <c r="B99">
        <v>100</v>
      </c>
      <c r="D99" s="1" t="s">
        <v>133</v>
      </c>
    </row>
    <row r="100" spans="2:4" x14ac:dyDescent="0.3">
      <c r="C100">
        <v>3</v>
      </c>
    </row>
    <row r="101" spans="2:4" x14ac:dyDescent="0.3">
      <c r="B101">
        <v>100</v>
      </c>
      <c r="D101" s="1" t="s">
        <v>138</v>
      </c>
    </row>
    <row r="102" spans="2:4" x14ac:dyDescent="0.3">
      <c r="C102">
        <v>2</v>
      </c>
    </row>
    <row r="103" spans="2:4" x14ac:dyDescent="0.3">
      <c r="B103">
        <v>100</v>
      </c>
      <c r="D103" s="1" t="s">
        <v>329</v>
      </c>
    </row>
    <row r="104" spans="2:4" x14ac:dyDescent="0.3">
      <c r="C104">
        <v>2</v>
      </c>
    </row>
    <row r="105" spans="2:4" x14ac:dyDescent="0.3">
      <c r="B105">
        <v>100</v>
      </c>
      <c r="D105" s="1" t="s">
        <v>437</v>
      </c>
    </row>
    <row r="106" spans="2:4" x14ac:dyDescent="0.3">
      <c r="C106">
        <v>2</v>
      </c>
    </row>
    <row r="107" spans="2:4" x14ac:dyDescent="0.3">
      <c r="B107">
        <v>100</v>
      </c>
      <c r="D107" s="1" t="s">
        <v>420</v>
      </c>
    </row>
    <row r="108" spans="2:4" x14ac:dyDescent="0.3">
      <c r="C108">
        <v>2</v>
      </c>
      <c r="D108" s="1" t="s">
        <v>645</v>
      </c>
    </row>
    <row r="109" spans="2:4" x14ac:dyDescent="0.3">
      <c r="B109">
        <v>100</v>
      </c>
      <c r="D109" s="1" t="s">
        <v>424</v>
      </c>
    </row>
    <row r="110" spans="2:4" x14ac:dyDescent="0.3">
      <c r="C110">
        <v>2</v>
      </c>
      <c r="D110" s="1" t="s">
        <v>650</v>
      </c>
    </row>
    <row r="111" spans="2:4" x14ac:dyDescent="0.3">
      <c r="B111">
        <v>100</v>
      </c>
      <c r="D111" s="1" t="s">
        <v>428</v>
      </c>
    </row>
    <row r="112" spans="2:4" x14ac:dyDescent="0.3">
      <c r="C112">
        <v>2</v>
      </c>
      <c r="D112" s="1" t="s">
        <v>654</v>
      </c>
    </row>
    <row r="113" spans="2:4" x14ac:dyDescent="0.3">
      <c r="B113">
        <v>100</v>
      </c>
      <c r="D113" s="1" t="s">
        <v>114</v>
      </c>
    </row>
    <row r="114" spans="2:4" x14ac:dyDescent="0.3">
      <c r="C114">
        <v>3</v>
      </c>
      <c r="D114" s="1" t="s">
        <v>658</v>
      </c>
    </row>
    <row r="115" spans="2:4" x14ac:dyDescent="0.3">
      <c r="B115">
        <v>100</v>
      </c>
      <c r="D115" s="1" t="s">
        <v>118</v>
      </c>
    </row>
    <row r="116" spans="2:4" x14ac:dyDescent="0.3">
      <c r="C116">
        <v>3</v>
      </c>
      <c r="D116" s="1" t="s">
        <v>665</v>
      </c>
    </row>
    <row r="117" spans="2:4" x14ac:dyDescent="0.3">
      <c r="B117">
        <v>100</v>
      </c>
      <c r="D117" s="1" t="s">
        <v>122</v>
      </c>
    </row>
    <row r="118" spans="2:4" x14ac:dyDescent="0.3">
      <c r="C118">
        <v>3</v>
      </c>
      <c r="D118" s="1" t="s">
        <v>671</v>
      </c>
    </row>
    <row r="119" spans="2:4" x14ac:dyDescent="0.3">
      <c r="B119">
        <v>100</v>
      </c>
      <c r="D119" s="1" t="s">
        <v>318</v>
      </c>
    </row>
    <row r="120" spans="2:4" x14ac:dyDescent="0.3">
      <c r="C120">
        <v>3</v>
      </c>
    </row>
    <row r="121" spans="2:4" x14ac:dyDescent="0.3">
      <c r="B121">
        <v>100</v>
      </c>
      <c r="D121" s="1" t="s">
        <v>322</v>
      </c>
    </row>
    <row r="122" spans="2:4" x14ac:dyDescent="0.3">
      <c r="C122">
        <v>3</v>
      </c>
    </row>
    <row r="123" spans="2:4" x14ac:dyDescent="0.3">
      <c r="B123">
        <v>100</v>
      </c>
      <c r="D123" s="1" t="s">
        <v>246</v>
      </c>
    </row>
    <row r="124" spans="2:4" x14ac:dyDescent="0.3">
      <c r="C124">
        <v>2</v>
      </c>
    </row>
    <row r="125" spans="2:4" x14ac:dyDescent="0.3">
      <c r="B125">
        <v>100</v>
      </c>
      <c r="D125" s="1" t="s">
        <v>458</v>
      </c>
    </row>
    <row r="126" spans="2:4" x14ac:dyDescent="0.3">
      <c r="C126">
        <v>4</v>
      </c>
    </row>
    <row r="127" spans="2:4" x14ac:dyDescent="0.3">
      <c r="B127">
        <v>100</v>
      </c>
      <c r="D127" s="1" t="s">
        <v>459</v>
      </c>
    </row>
    <row r="128" spans="2:4" x14ac:dyDescent="0.3">
      <c r="C128">
        <v>4</v>
      </c>
    </row>
    <row r="129" spans="2:4" x14ac:dyDescent="0.3">
      <c r="B129">
        <v>100</v>
      </c>
      <c r="D129" s="1" t="s">
        <v>460</v>
      </c>
    </row>
    <row r="130" spans="2:4" x14ac:dyDescent="0.3">
      <c r="C130">
        <v>3</v>
      </c>
    </row>
    <row r="131" spans="2:4" x14ac:dyDescent="0.3">
      <c r="B131">
        <v>100</v>
      </c>
      <c r="D131" s="1" t="s">
        <v>461</v>
      </c>
    </row>
    <row r="132" spans="2:4" x14ac:dyDescent="0.3">
      <c r="C132">
        <v>3</v>
      </c>
    </row>
    <row r="133" spans="2:4" x14ac:dyDescent="0.3">
      <c r="B133">
        <v>100</v>
      </c>
      <c r="D133" s="1" t="s">
        <v>462</v>
      </c>
    </row>
    <row r="134" spans="2:4" x14ac:dyDescent="0.3">
      <c r="C134">
        <v>3</v>
      </c>
    </row>
    <row r="135" spans="2:4" x14ac:dyDescent="0.3">
      <c r="B135">
        <v>100</v>
      </c>
      <c r="D135" s="1" t="s">
        <v>463</v>
      </c>
    </row>
    <row r="136" spans="2:4" x14ac:dyDescent="0.3">
      <c r="C136">
        <v>4</v>
      </c>
    </row>
    <row r="137" spans="2:4" x14ac:dyDescent="0.3">
      <c r="B137">
        <v>100</v>
      </c>
      <c r="D137" s="1" t="s">
        <v>464</v>
      </c>
    </row>
    <row r="138" spans="2:4" x14ac:dyDescent="0.3">
      <c r="C138">
        <v>4</v>
      </c>
    </row>
    <row r="139" spans="2:4" x14ac:dyDescent="0.3">
      <c r="B139">
        <v>100</v>
      </c>
      <c r="D139" s="1" t="s">
        <v>465</v>
      </c>
    </row>
    <row r="140" spans="2:4" x14ac:dyDescent="0.3">
      <c r="C140">
        <v>4</v>
      </c>
    </row>
    <row r="141" spans="2:4" x14ac:dyDescent="0.3">
      <c r="B141">
        <v>100</v>
      </c>
      <c r="D141" s="1" t="s">
        <v>466</v>
      </c>
    </row>
    <row r="142" spans="2:4" x14ac:dyDescent="0.3">
      <c r="C142">
        <v>3</v>
      </c>
    </row>
    <row r="143" spans="2:4" x14ac:dyDescent="0.3">
      <c r="B143">
        <v>100</v>
      </c>
      <c r="D143" s="1" t="s">
        <v>467</v>
      </c>
    </row>
    <row r="144" spans="2:4" x14ac:dyDescent="0.3">
      <c r="C144">
        <v>4</v>
      </c>
    </row>
    <row r="145" spans="2:4" x14ac:dyDescent="0.3">
      <c r="B145">
        <v>100</v>
      </c>
      <c r="D145" s="1" t="s">
        <v>468</v>
      </c>
    </row>
    <row r="146" spans="2:4" x14ac:dyDescent="0.3">
      <c r="C146">
        <v>3</v>
      </c>
    </row>
    <row r="147" spans="2:4" x14ac:dyDescent="0.3">
      <c r="B147">
        <v>100</v>
      </c>
      <c r="D147" s="1" t="s">
        <v>469</v>
      </c>
    </row>
    <row r="148" spans="2:4" x14ac:dyDescent="0.3">
      <c r="C148">
        <v>4</v>
      </c>
    </row>
    <row r="149" spans="2:4" x14ac:dyDescent="0.3">
      <c r="B149">
        <v>100</v>
      </c>
      <c r="D149" s="1" t="s">
        <v>470</v>
      </c>
    </row>
    <row r="150" spans="2:4" x14ac:dyDescent="0.3">
      <c r="C150">
        <v>3</v>
      </c>
    </row>
    <row r="151" spans="2:4" x14ac:dyDescent="0.3">
      <c r="B151">
        <v>100</v>
      </c>
      <c r="D151" s="1" t="s">
        <v>471</v>
      </c>
    </row>
    <row r="152" spans="2:4" x14ac:dyDescent="0.3">
      <c r="C152">
        <v>3</v>
      </c>
    </row>
    <row r="153" spans="2:4" x14ac:dyDescent="0.3">
      <c r="B153">
        <v>100</v>
      </c>
      <c r="D153" s="1" t="s">
        <v>472</v>
      </c>
    </row>
    <row r="154" spans="2:4" x14ac:dyDescent="0.3">
      <c r="C154">
        <v>2</v>
      </c>
      <c r="D154" s="1" t="s">
        <v>502</v>
      </c>
    </row>
    <row r="155" spans="2:4" x14ac:dyDescent="0.3">
      <c r="B155">
        <v>100</v>
      </c>
      <c r="D155" s="1" t="s">
        <v>473</v>
      </c>
    </row>
    <row r="156" spans="2:4" x14ac:dyDescent="0.3">
      <c r="C156">
        <v>2</v>
      </c>
      <c r="D156" s="1" t="s">
        <v>503</v>
      </c>
    </row>
    <row r="157" spans="2:4" x14ac:dyDescent="0.3">
      <c r="B157">
        <v>100</v>
      </c>
      <c r="D157" s="1" t="s">
        <v>474</v>
      </c>
    </row>
    <row r="158" spans="2:4" x14ac:dyDescent="0.3">
      <c r="C158">
        <v>2</v>
      </c>
      <c r="D158" s="1" t="s">
        <v>504</v>
      </c>
    </row>
    <row r="159" spans="2:4" x14ac:dyDescent="0.3">
      <c r="B159">
        <v>100</v>
      </c>
      <c r="D159" s="1" t="s">
        <v>475</v>
      </c>
    </row>
    <row r="160" spans="2:4" x14ac:dyDescent="0.3">
      <c r="C160">
        <v>2</v>
      </c>
      <c r="D160" s="1" t="s">
        <v>505</v>
      </c>
    </row>
    <row r="161" spans="2:4" x14ac:dyDescent="0.3">
      <c r="B161">
        <v>100</v>
      </c>
      <c r="D161" s="1" t="s">
        <v>476</v>
      </c>
    </row>
    <row r="162" spans="2:4" x14ac:dyDescent="0.3">
      <c r="C162">
        <v>2</v>
      </c>
      <c r="D162" s="1" t="s">
        <v>506</v>
      </c>
    </row>
    <row r="163" spans="2:4" x14ac:dyDescent="0.3">
      <c r="B163">
        <v>100</v>
      </c>
      <c r="D163" s="1" t="s">
        <v>478</v>
      </c>
    </row>
    <row r="164" spans="2:4" x14ac:dyDescent="0.3">
      <c r="C164">
        <v>4</v>
      </c>
      <c r="D164" s="1" t="s">
        <v>520</v>
      </c>
    </row>
    <row r="165" spans="2:4" x14ac:dyDescent="0.3">
      <c r="B165">
        <v>100</v>
      </c>
      <c r="D165" s="1" t="s">
        <v>479</v>
      </c>
    </row>
    <row r="166" spans="2:4" x14ac:dyDescent="0.3">
      <c r="C166">
        <v>2</v>
      </c>
      <c r="D166" s="1" t="s">
        <v>521</v>
      </c>
    </row>
    <row r="167" spans="2:4" x14ac:dyDescent="0.3">
      <c r="B167">
        <v>100</v>
      </c>
      <c r="D167" s="1" t="s">
        <v>480</v>
      </c>
    </row>
    <row r="168" spans="2:4" x14ac:dyDescent="0.3">
      <c r="C168">
        <v>2</v>
      </c>
      <c r="D168" s="1" t="s">
        <v>522</v>
      </c>
    </row>
    <row r="169" spans="2:4" x14ac:dyDescent="0.3">
      <c r="B169">
        <v>100</v>
      </c>
      <c r="D169" s="1" t="s">
        <v>481</v>
      </c>
    </row>
    <row r="170" spans="2:4" x14ac:dyDescent="0.3">
      <c r="C170">
        <v>4</v>
      </c>
      <c r="D170" s="1" t="s">
        <v>523</v>
      </c>
    </row>
    <row r="171" spans="2:4" x14ac:dyDescent="0.3">
      <c r="C171">
        <v>4</v>
      </c>
      <c r="D171" s="1" t="s">
        <v>524</v>
      </c>
    </row>
    <row r="172" spans="2:4" x14ac:dyDescent="0.3">
      <c r="B172">
        <v>100</v>
      </c>
      <c r="D172" s="1" t="s">
        <v>482</v>
      </c>
    </row>
    <row r="173" spans="2:4" x14ac:dyDescent="0.3">
      <c r="C173">
        <v>3</v>
      </c>
      <c r="D173" s="1" t="s">
        <v>525</v>
      </c>
    </row>
    <row r="174" spans="2:4" x14ac:dyDescent="0.3">
      <c r="B174">
        <v>100</v>
      </c>
      <c r="D174" s="1" t="s">
        <v>483</v>
      </c>
    </row>
    <row r="175" spans="2:4" x14ac:dyDescent="0.3">
      <c r="C175">
        <v>3</v>
      </c>
      <c r="D175" s="1" t="s">
        <v>526</v>
      </c>
    </row>
    <row r="176" spans="2:4" x14ac:dyDescent="0.3">
      <c r="B176">
        <v>100</v>
      </c>
      <c r="D176" s="1" t="s">
        <v>484</v>
      </c>
    </row>
    <row r="177" spans="2:4" x14ac:dyDescent="0.3">
      <c r="C177">
        <v>3</v>
      </c>
      <c r="D177" s="1" t="s">
        <v>527</v>
      </c>
    </row>
    <row r="178" spans="2:4" x14ac:dyDescent="0.3">
      <c r="C178">
        <v>3</v>
      </c>
      <c r="D178" s="1" t="s">
        <v>528</v>
      </c>
    </row>
    <row r="179" spans="2:4" x14ac:dyDescent="0.3">
      <c r="B179">
        <v>100</v>
      </c>
      <c r="D179" s="1" t="s">
        <v>485</v>
      </c>
    </row>
    <row r="180" spans="2:4" x14ac:dyDescent="0.3">
      <c r="C180">
        <v>3</v>
      </c>
      <c r="D180" s="1" t="s">
        <v>529</v>
      </c>
    </row>
    <row r="181" spans="2:4" x14ac:dyDescent="0.3">
      <c r="C181">
        <v>3</v>
      </c>
      <c r="D181" s="1" t="s">
        <v>530</v>
      </c>
    </row>
    <row r="182" spans="2:4" x14ac:dyDescent="0.3">
      <c r="C182">
        <v>3</v>
      </c>
      <c r="D182" s="1" t="s">
        <v>531</v>
      </c>
    </row>
    <row r="183" spans="2:4" x14ac:dyDescent="0.3">
      <c r="B183">
        <v>100</v>
      </c>
      <c r="D183" s="1" t="s">
        <v>486</v>
      </c>
    </row>
    <row r="184" spans="2:4" x14ac:dyDescent="0.3">
      <c r="C184">
        <v>3</v>
      </c>
      <c r="D184" s="1" t="s">
        <v>532</v>
      </c>
    </row>
    <row r="185" spans="2:4" x14ac:dyDescent="0.3">
      <c r="C185">
        <v>3</v>
      </c>
      <c r="D185" s="1" t="s">
        <v>533</v>
      </c>
    </row>
    <row r="186" spans="2:4" x14ac:dyDescent="0.3">
      <c r="C186">
        <v>3</v>
      </c>
      <c r="D186" s="1" t="s">
        <v>534</v>
      </c>
    </row>
    <row r="187" spans="2:4" x14ac:dyDescent="0.3">
      <c r="B187">
        <v>100</v>
      </c>
      <c r="D187" s="1" t="s">
        <v>487</v>
      </c>
    </row>
    <row r="188" spans="2:4" x14ac:dyDescent="0.3">
      <c r="C188">
        <v>3</v>
      </c>
      <c r="D188" s="1" t="s">
        <v>535</v>
      </c>
    </row>
    <row r="189" spans="2:4" x14ac:dyDescent="0.3">
      <c r="C189">
        <v>3</v>
      </c>
      <c r="D189" s="1" t="s">
        <v>536</v>
      </c>
    </row>
    <row r="190" spans="2:4" x14ac:dyDescent="0.3">
      <c r="B190">
        <v>100</v>
      </c>
      <c r="D190" s="1" t="s">
        <v>488</v>
      </c>
    </row>
    <row r="191" spans="2:4" x14ac:dyDescent="0.3">
      <c r="C191">
        <v>3</v>
      </c>
      <c r="D191" s="1" t="s">
        <v>537</v>
      </c>
    </row>
    <row r="192" spans="2:4" x14ac:dyDescent="0.3">
      <c r="B192">
        <v>100</v>
      </c>
      <c r="D192" s="1" t="s">
        <v>489</v>
      </c>
    </row>
    <row r="193" spans="2:4" x14ac:dyDescent="0.3">
      <c r="C193">
        <v>3</v>
      </c>
      <c r="D193" s="1" t="s">
        <v>538</v>
      </c>
    </row>
    <row r="194" spans="2:4" x14ac:dyDescent="0.3">
      <c r="B194">
        <v>100</v>
      </c>
      <c r="D194" s="1" t="s">
        <v>490</v>
      </c>
    </row>
    <row r="195" spans="2:4" x14ac:dyDescent="0.3">
      <c r="C195">
        <v>3</v>
      </c>
      <c r="D195" s="1" t="s">
        <v>539</v>
      </c>
    </row>
    <row r="196" spans="2:4" x14ac:dyDescent="0.3">
      <c r="C196">
        <v>2</v>
      </c>
      <c r="D196" s="1" t="s">
        <v>540</v>
      </c>
    </row>
    <row r="197" spans="2:4" x14ac:dyDescent="0.3">
      <c r="B197">
        <v>100</v>
      </c>
      <c r="D197" s="1" t="s">
        <v>491</v>
      </c>
    </row>
    <row r="198" spans="2:4" x14ac:dyDescent="0.3">
      <c r="C198">
        <v>3</v>
      </c>
      <c r="D198" s="1" t="s">
        <v>541</v>
      </c>
    </row>
    <row r="199" spans="2:4" x14ac:dyDescent="0.3">
      <c r="C199">
        <v>3</v>
      </c>
      <c r="D199" s="1" t="s">
        <v>542</v>
      </c>
    </row>
    <row r="200" spans="2:4" x14ac:dyDescent="0.3">
      <c r="B200">
        <v>100</v>
      </c>
      <c r="D200" s="1" t="s">
        <v>492</v>
      </c>
    </row>
    <row r="201" spans="2:4" x14ac:dyDescent="0.3">
      <c r="C201">
        <v>3</v>
      </c>
      <c r="D201" s="1" t="s">
        <v>543</v>
      </c>
    </row>
    <row r="202" spans="2:4" x14ac:dyDescent="0.3">
      <c r="C202">
        <v>3</v>
      </c>
      <c r="D202" s="1" t="s">
        <v>544</v>
      </c>
    </row>
    <row r="203" spans="2:4" x14ac:dyDescent="0.3">
      <c r="B203">
        <v>100</v>
      </c>
      <c r="D203" s="1" t="s">
        <v>213</v>
      </c>
    </row>
    <row r="204" spans="2:4" x14ac:dyDescent="0.3">
      <c r="C204">
        <v>4</v>
      </c>
      <c r="D204" s="1" t="s">
        <v>547</v>
      </c>
    </row>
    <row r="205" spans="2:4" x14ac:dyDescent="0.3">
      <c r="B205">
        <v>100</v>
      </c>
      <c r="D205" s="1" t="s">
        <v>493</v>
      </c>
    </row>
    <row r="206" spans="2:4" x14ac:dyDescent="0.3">
      <c r="C206">
        <v>3</v>
      </c>
      <c r="D206" s="1" t="s">
        <v>550</v>
      </c>
    </row>
    <row r="207" spans="2:4" x14ac:dyDescent="0.3">
      <c r="B207">
        <v>100</v>
      </c>
      <c r="D207" s="1" t="s">
        <v>494</v>
      </c>
    </row>
    <row r="208" spans="2:4" x14ac:dyDescent="0.3">
      <c r="C208">
        <v>3</v>
      </c>
      <c r="D208" s="1" t="s">
        <v>551</v>
      </c>
    </row>
    <row r="209" spans="2:4" x14ac:dyDescent="0.3">
      <c r="B209">
        <v>100</v>
      </c>
      <c r="D209" s="1" t="s">
        <v>217</v>
      </c>
    </row>
    <row r="210" spans="2:4" x14ac:dyDescent="0.3">
      <c r="C210">
        <v>4</v>
      </c>
      <c r="D210" s="1" t="s">
        <v>552</v>
      </c>
    </row>
    <row r="211" spans="2:4" x14ac:dyDescent="0.3">
      <c r="C211">
        <v>4</v>
      </c>
      <c r="D211" s="1" t="s">
        <v>553</v>
      </c>
    </row>
    <row r="212" spans="2:4" x14ac:dyDescent="0.3">
      <c r="B212">
        <v>100</v>
      </c>
      <c r="D212" s="1" t="s">
        <v>220</v>
      </c>
    </row>
    <row r="213" spans="2:4" x14ac:dyDescent="0.3">
      <c r="C213">
        <v>4</v>
      </c>
      <c r="D213" s="1" t="s">
        <v>554</v>
      </c>
    </row>
    <row r="214" spans="2:4" x14ac:dyDescent="0.3">
      <c r="C214">
        <v>4</v>
      </c>
      <c r="D214" s="1" t="s">
        <v>555</v>
      </c>
    </row>
    <row r="215" spans="2:4" x14ac:dyDescent="0.3">
      <c r="B215">
        <v>100</v>
      </c>
      <c r="D215" s="1" t="s">
        <v>165</v>
      </c>
    </row>
    <row r="216" spans="2:4" x14ac:dyDescent="0.3">
      <c r="C216">
        <v>2</v>
      </c>
      <c r="D216" s="1" t="s">
        <v>570</v>
      </c>
    </row>
    <row r="217" spans="2:4" x14ac:dyDescent="0.3">
      <c r="C217">
        <v>2</v>
      </c>
      <c r="D217" s="1" t="s">
        <v>571</v>
      </c>
    </row>
    <row r="218" spans="2:4" x14ac:dyDescent="0.3">
      <c r="C218">
        <v>2</v>
      </c>
      <c r="D218" s="1" t="s">
        <v>572</v>
      </c>
    </row>
    <row r="219" spans="2:4" x14ac:dyDescent="0.3">
      <c r="C219">
        <v>1</v>
      </c>
      <c r="D219" s="1" t="s">
        <v>573</v>
      </c>
    </row>
    <row r="220" spans="2:4" x14ac:dyDescent="0.3">
      <c r="C220">
        <v>2</v>
      </c>
      <c r="D220" s="1" t="s">
        <v>574</v>
      </c>
    </row>
    <row r="221" spans="2:4" x14ac:dyDescent="0.3">
      <c r="C221">
        <v>2</v>
      </c>
      <c r="D221" s="1" t="s">
        <v>575</v>
      </c>
    </row>
    <row r="222" spans="2:4" x14ac:dyDescent="0.3">
      <c r="C222">
        <v>2</v>
      </c>
      <c r="D222" s="1" t="s">
        <v>576</v>
      </c>
    </row>
    <row r="223" spans="2:4" x14ac:dyDescent="0.3">
      <c r="B223">
        <v>100</v>
      </c>
      <c r="D223" s="1" t="s">
        <v>169</v>
      </c>
    </row>
    <row r="224" spans="2:4" x14ac:dyDescent="0.3">
      <c r="B224">
        <v>100</v>
      </c>
      <c r="D224" s="1" t="s">
        <v>612</v>
      </c>
    </row>
    <row r="225" spans="2:4" x14ac:dyDescent="0.3">
      <c r="C225">
        <v>0</v>
      </c>
      <c r="D225" s="1" t="s">
        <v>631</v>
      </c>
    </row>
    <row r="226" spans="2:4" x14ac:dyDescent="0.3">
      <c r="B226">
        <v>100</v>
      </c>
      <c r="D226" s="1" t="s">
        <v>616</v>
      </c>
    </row>
    <row r="227" spans="2:4" x14ac:dyDescent="0.3">
      <c r="C227">
        <v>2</v>
      </c>
      <c r="D227" s="1" t="s">
        <v>633</v>
      </c>
    </row>
    <row r="228" spans="2:4" x14ac:dyDescent="0.3">
      <c r="C228">
        <v>2</v>
      </c>
      <c r="D228" s="1" t="s">
        <v>634</v>
      </c>
    </row>
    <row r="229" spans="2:4" x14ac:dyDescent="0.3">
      <c r="B229">
        <v>100</v>
      </c>
      <c r="D229" s="1" t="s">
        <v>620</v>
      </c>
    </row>
    <row r="230" spans="2:4" x14ac:dyDescent="0.3">
      <c r="C230">
        <v>2</v>
      </c>
      <c r="D230" s="1" t="s">
        <v>636</v>
      </c>
    </row>
    <row r="231" spans="2:4" x14ac:dyDescent="0.3">
      <c r="B231">
        <v>100</v>
      </c>
      <c r="D231" s="1" t="s">
        <v>624</v>
      </c>
    </row>
    <row r="232" spans="2:4" x14ac:dyDescent="0.3">
      <c r="C232">
        <v>0</v>
      </c>
      <c r="D232" s="1" t="s">
        <v>637</v>
      </c>
    </row>
    <row r="233" spans="2:4" x14ac:dyDescent="0.3">
      <c r="B233">
        <v>100</v>
      </c>
      <c r="D233" s="1" t="s">
        <v>628</v>
      </c>
    </row>
    <row r="234" spans="2:4" x14ac:dyDescent="0.3">
      <c r="C234">
        <v>1</v>
      </c>
      <c r="D234" s="1" t="s">
        <v>638</v>
      </c>
    </row>
    <row r="235" spans="2:4" x14ac:dyDescent="0.3">
      <c r="C235">
        <v>2</v>
      </c>
      <c r="D235" s="1" t="s">
        <v>639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원가</vt:lpstr>
      <vt:lpstr>공종별집계표</vt:lpstr>
      <vt:lpstr>공종별내역서</vt:lpstr>
      <vt:lpstr> 공사설정 </vt:lpstr>
      <vt:lpstr>Sheet1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2023-11-27T01:49:39Z</dcterms:created>
  <dcterms:modified xsi:type="dcterms:W3CDTF">2024-11-14T06:44:27Z</dcterms:modified>
</cp:coreProperties>
</file>