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28035" windowHeight="11895"/>
  </bookViews>
  <sheets>
    <sheet name="수산류" sheetId="1" r:id="rId1"/>
  </sheets>
  <calcPr calcId="145621"/>
</workbook>
</file>

<file path=xl/calcChain.xml><?xml version="1.0" encoding="utf-8"?>
<calcChain xmlns="http://schemas.openxmlformats.org/spreadsheetml/2006/main">
  <c r="E37" i="1" l="1"/>
  <c r="G36" i="1"/>
  <c r="G35" i="1"/>
  <c r="G34" i="1"/>
  <c r="G33" i="1"/>
  <c r="G32" i="1"/>
  <c r="G31" i="1"/>
  <c r="G30" i="1"/>
  <c r="G27" i="1"/>
  <c r="G26" i="1"/>
  <c r="G25" i="1"/>
  <c r="G24" i="1"/>
  <c r="G23" i="1"/>
  <c r="G22" i="1"/>
  <c r="G19" i="1"/>
  <c r="G18" i="1"/>
  <c r="G17" i="1"/>
  <c r="G15" i="1"/>
  <c r="G14" i="1"/>
  <c r="G13" i="1"/>
  <c r="G11" i="1"/>
  <c r="G10" i="1"/>
  <c r="G8" i="1"/>
  <c r="G7" i="1"/>
  <c r="G6" i="1"/>
  <c r="G5" i="1"/>
  <c r="G9" i="1" l="1"/>
  <c r="G21" i="1"/>
  <c r="G29" i="1"/>
  <c r="F37" i="1"/>
  <c r="G12" i="1"/>
  <c r="G20" i="1"/>
  <c r="G28" i="1"/>
  <c r="G4" i="1"/>
  <c r="G16" i="1"/>
  <c r="G37" i="1" l="1"/>
  <c r="F39" i="1" s="1"/>
</calcChain>
</file>

<file path=xl/sharedStrings.xml><?xml version="1.0" encoding="utf-8"?>
<sst xmlns="http://schemas.openxmlformats.org/spreadsheetml/2006/main" count="146" uniqueCount="81">
  <si>
    <t>(단위 : 원)</t>
    <phoneticPr fontId="2" type="noConversion"/>
  </si>
  <si>
    <t>연번</t>
    <phoneticPr fontId="2" type="noConversion"/>
  </si>
  <si>
    <t>식 품 명</t>
  </si>
  <si>
    <t>단위</t>
  </si>
  <si>
    <t>규격</t>
  </si>
  <si>
    <t>예정수량
(6개월)</t>
    <phoneticPr fontId="2" type="noConversion"/>
  </si>
  <si>
    <t>기초단가</t>
    <phoneticPr fontId="2" type="noConversion"/>
  </si>
  <si>
    <t>기초금액</t>
    <phoneticPr fontId="2" type="noConversion"/>
  </si>
  <si>
    <t>비고</t>
  </si>
  <si>
    <t>코다리</t>
  </si>
  <si>
    <t>Kg</t>
  </si>
  <si>
    <t>수입(러시아),머리꼬리내장지느러미제거,절단 60g/토막</t>
  </si>
  <si>
    <t>구내식당</t>
    <phoneticPr fontId="2" type="noConversion"/>
  </si>
  <si>
    <t>생굴</t>
  </si>
  <si>
    <t xml:space="preserve">국산생물 / 물제거 실중량 </t>
  </si>
  <si>
    <t>물오징어(채)</t>
  </si>
  <si>
    <t>국산,7~8cm 절단, 해동 후 실중량</t>
  </si>
  <si>
    <t>활전복</t>
  </si>
  <si>
    <t>kg</t>
  </si>
  <si>
    <t>국산 , 1kg - 12~13마리</t>
  </si>
  <si>
    <t>임연수구이</t>
  </si>
  <si>
    <t>수입,머리꼬리내장지느러미제거,절단70g/토막</t>
  </si>
  <si>
    <t>삼치토막</t>
  </si>
  <si>
    <t>국산,머리꼬리내장지느러미제거,절단50g/토막</t>
  </si>
  <si>
    <t>삼치구이</t>
  </si>
  <si>
    <t>국산,머리꼬리내장지느러미제거,절단70g/토막</t>
  </si>
  <si>
    <t>꽁치</t>
  </si>
  <si>
    <t>수입,머리꼬리내장지느러미제거,절단50/토막</t>
  </si>
  <si>
    <t>새우젓</t>
  </si>
  <si>
    <t>고등어</t>
  </si>
  <si>
    <t>국내산,머리꼬리내장지느러미제거,절단50g/토막</t>
  </si>
  <si>
    <t>모듬해물</t>
  </si>
  <si>
    <t>봉</t>
  </si>
  <si>
    <t>수입,대도수산1.2kg</t>
  </si>
  <si>
    <t>홍어</t>
  </si>
  <si>
    <t>수입,내장제거,절단 70g/토막</t>
  </si>
  <si>
    <t>조기/두절</t>
  </si>
  <si>
    <t>수입,참조기,50g</t>
  </si>
  <si>
    <t>조기</t>
  </si>
  <si>
    <t>수입,참조기,70g</t>
  </si>
  <si>
    <t>동태</t>
  </si>
  <si>
    <t>수입(러시아),머리꼬리내장지느러미제거,절단 50g/토막</t>
  </si>
  <si>
    <t>가자미</t>
  </si>
  <si>
    <t>수입,머리꼬리내장지느러미제거,절단 70g/토막</t>
  </si>
  <si>
    <t>민물새우</t>
  </si>
  <si>
    <t>수입</t>
  </si>
  <si>
    <t>미더덕</t>
  </si>
  <si>
    <t>국산상품,중간크기</t>
  </si>
  <si>
    <t>조개살</t>
  </si>
  <si>
    <t>국산/ 냉동/상품</t>
  </si>
  <si>
    <t>새우살(大)</t>
  </si>
  <si>
    <t>냉동,수입,70미~90미 / 해동 후 실중량</t>
  </si>
  <si>
    <t>올갱이</t>
  </si>
  <si>
    <t>수입,씻어서 작업된것,실중량</t>
  </si>
  <si>
    <t>우렁</t>
  </si>
  <si>
    <t>수입,해동시 실중량</t>
  </si>
  <si>
    <t>대구/탕용</t>
  </si>
  <si>
    <t>수입(원양산), 50g</t>
  </si>
  <si>
    <t>대구순살포</t>
  </si>
  <si>
    <t>연어순살</t>
  </si>
  <si>
    <t>수입(러시아),머리꼬리내장지느러미제거,절단 40g/토막</t>
  </si>
  <si>
    <t>아귀순살/반건조</t>
  </si>
  <si>
    <t>순살만 아귀100% / 중국산/ 30g/토막</t>
  </si>
  <si>
    <t>두절건새우</t>
  </si>
  <si>
    <t>kg/중국산/볶음용</t>
  </si>
  <si>
    <t>분홍새우</t>
  </si>
  <si>
    <t>kg/중국산/국물용</t>
  </si>
  <si>
    <t>다시멸치</t>
  </si>
  <si>
    <t>상/ kg/국내산/진공포장</t>
  </si>
  <si>
    <t>지리멸치</t>
  </si>
  <si>
    <t>가이리멸치</t>
  </si>
  <si>
    <t>명란젓</t>
  </si>
  <si>
    <t>상/ kg/국내산/포장</t>
  </si>
  <si>
    <t>합계</t>
    <phoneticPr fontId="2" type="noConversion"/>
  </si>
  <si>
    <t>HACCP 인증 제품,  생선 70~80g 토막  / 5kg 단위로 포장</t>
    <phoneticPr fontId="2" type="noConversion"/>
  </si>
  <si>
    <t>기초금액(품목별 최저단가*수량의 합)</t>
    <phoneticPr fontId="2" type="noConversion"/>
  </si>
  <si>
    <t>하반기 부식재료(수산류) 구매 입찰 규격서</t>
    <phoneticPr fontId="2" type="noConversion"/>
  </si>
  <si>
    <t>국내산,추젓, 냄새없는것</t>
  </si>
  <si>
    <t>간고등어</t>
  </si>
  <si>
    <t>국내산,머리꼬리내장지느러미제거,절단70g/토막</t>
  </si>
  <si>
    <t>기간 : 2025. 7. 1. ~ 2025. 12. 31.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</si>
</sst>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#,##0_ "/>
  </numFmts>
  <fonts count="7">
    <font>
      <sz val="11"/>
      <name val="돋움"/>
      <family val="3"/>
      <charset val="129"/>
    </font>
    <font>
      <sz val="17"/>
      <color indexed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177" fontId="6" fillId="0" borderId="2" xfId="0" applyNumberFormat="1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176" fontId="5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39"/>
  <sheetViews>
    <sheetView tabSelected="1" workbookViewId="0">
      <selection activeCell="A3" sqref="A3"/>
    </sheetView>
  </sheetViews>
  <sheetFormatPr defaultRowHeight="13.5"/>
  <cols>
    <col min="3" max="3" width="5" customWidth="1"/>
    <col min="4" max="4" width="40.33203125" bestFit="1" customWidth="1"/>
    <col min="6" max="6" width="8" customWidth="1"/>
  </cols>
  <sheetData>
    <row r="1" spans="1:8" s="1" customFormat="1" ht="26.25">
      <c r="A1" s="19" t="s">
        <v>76</v>
      </c>
      <c r="B1" s="19"/>
      <c r="C1" s="19"/>
      <c r="D1" s="19"/>
      <c r="E1" s="19"/>
      <c r="F1" s="19"/>
      <c r="G1" s="19"/>
      <c r="H1" s="19"/>
    </row>
    <row r="2" spans="1:8" s="1" customFormat="1" ht="17.25" customHeight="1">
      <c r="A2" s="2" t="s">
        <v>80</v>
      </c>
      <c r="B2" s="2"/>
      <c r="C2" s="2"/>
      <c r="D2" s="3"/>
      <c r="E2" s="2"/>
      <c r="F2" s="2"/>
      <c r="G2" s="2"/>
      <c r="H2" s="4" t="s">
        <v>0</v>
      </c>
    </row>
    <row r="3" spans="1:8" ht="27">
      <c r="A3" s="5" t="s">
        <v>1</v>
      </c>
      <c r="B3" s="5" t="s">
        <v>2</v>
      </c>
      <c r="C3" s="5" t="s">
        <v>3</v>
      </c>
      <c r="D3" s="6" t="s">
        <v>4</v>
      </c>
      <c r="E3" s="5" t="s">
        <v>5</v>
      </c>
      <c r="F3" s="5" t="s">
        <v>6</v>
      </c>
      <c r="G3" s="5" t="s">
        <v>7</v>
      </c>
      <c r="H3" s="5" t="s">
        <v>8</v>
      </c>
    </row>
    <row r="4" spans="1:8">
      <c r="A4" s="5">
        <v>1</v>
      </c>
      <c r="B4" s="7" t="s">
        <v>9</v>
      </c>
      <c r="C4" s="8" t="s">
        <v>10</v>
      </c>
      <c r="D4" s="7" t="s">
        <v>11</v>
      </c>
      <c r="E4" s="9">
        <v>600</v>
      </c>
      <c r="F4" s="9">
        <v>6100</v>
      </c>
      <c r="G4" s="9">
        <f t="shared" ref="G4:G36" si="0">E4*F4</f>
        <v>3660000</v>
      </c>
      <c r="H4" s="8" t="s">
        <v>12</v>
      </c>
    </row>
    <row r="5" spans="1:8">
      <c r="A5" s="5">
        <v>2</v>
      </c>
      <c r="B5" s="7" t="s">
        <v>13</v>
      </c>
      <c r="C5" s="8" t="s">
        <v>10</v>
      </c>
      <c r="D5" s="7" t="s">
        <v>14</v>
      </c>
      <c r="E5" s="9">
        <v>30</v>
      </c>
      <c r="F5" s="9">
        <v>20000</v>
      </c>
      <c r="G5" s="9">
        <f t="shared" si="0"/>
        <v>600000</v>
      </c>
      <c r="H5" s="8" t="s">
        <v>12</v>
      </c>
    </row>
    <row r="6" spans="1:8">
      <c r="A6" s="5">
        <v>3</v>
      </c>
      <c r="B6" s="7" t="s">
        <v>15</v>
      </c>
      <c r="C6" s="8" t="s">
        <v>10</v>
      </c>
      <c r="D6" s="7" t="s">
        <v>16</v>
      </c>
      <c r="E6" s="9">
        <v>300</v>
      </c>
      <c r="F6" s="9">
        <v>21500</v>
      </c>
      <c r="G6" s="9">
        <f t="shared" si="0"/>
        <v>6450000</v>
      </c>
      <c r="H6" s="8" t="s">
        <v>12</v>
      </c>
    </row>
    <row r="7" spans="1:8">
      <c r="A7" s="5">
        <v>4</v>
      </c>
      <c r="B7" s="7" t="s">
        <v>17</v>
      </c>
      <c r="C7" s="8" t="s">
        <v>18</v>
      </c>
      <c r="D7" s="7" t="s">
        <v>19</v>
      </c>
      <c r="E7" s="9">
        <v>30</v>
      </c>
      <c r="F7" s="9">
        <v>45000</v>
      </c>
      <c r="G7" s="9">
        <f t="shared" si="0"/>
        <v>1350000</v>
      </c>
      <c r="H7" s="8" t="s">
        <v>12</v>
      </c>
    </row>
    <row r="8" spans="1:8">
      <c r="A8" s="5">
        <v>5</v>
      </c>
      <c r="B8" s="7" t="s">
        <v>20</v>
      </c>
      <c r="C8" s="8" t="s">
        <v>10</v>
      </c>
      <c r="D8" s="7" t="s">
        <v>21</v>
      </c>
      <c r="E8" s="9">
        <v>180</v>
      </c>
      <c r="F8" s="9">
        <v>9500</v>
      </c>
      <c r="G8" s="9">
        <f t="shared" si="0"/>
        <v>1710000</v>
      </c>
      <c r="H8" s="8" t="s">
        <v>12</v>
      </c>
    </row>
    <row r="9" spans="1:8">
      <c r="A9" s="5">
        <v>6</v>
      </c>
      <c r="B9" s="7" t="s">
        <v>22</v>
      </c>
      <c r="C9" s="8" t="s">
        <v>10</v>
      </c>
      <c r="D9" s="7" t="s">
        <v>23</v>
      </c>
      <c r="E9" s="9">
        <v>240</v>
      </c>
      <c r="F9" s="9">
        <v>10000</v>
      </c>
      <c r="G9" s="9">
        <f t="shared" si="0"/>
        <v>2400000</v>
      </c>
      <c r="H9" s="8" t="s">
        <v>12</v>
      </c>
    </row>
    <row r="10" spans="1:8">
      <c r="A10" s="5">
        <v>7</v>
      </c>
      <c r="B10" s="7" t="s">
        <v>24</v>
      </c>
      <c r="C10" s="8" t="s">
        <v>10</v>
      </c>
      <c r="D10" s="7" t="s">
        <v>25</v>
      </c>
      <c r="E10" s="9">
        <v>480</v>
      </c>
      <c r="F10" s="9">
        <v>10000</v>
      </c>
      <c r="G10" s="9">
        <f t="shared" si="0"/>
        <v>4800000</v>
      </c>
      <c r="H10" s="8" t="s">
        <v>12</v>
      </c>
    </row>
    <row r="11" spans="1:8">
      <c r="A11" s="5">
        <v>8</v>
      </c>
      <c r="B11" s="7" t="s">
        <v>26</v>
      </c>
      <c r="C11" s="8" t="s">
        <v>10</v>
      </c>
      <c r="D11" s="7" t="s">
        <v>27</v>
      </c>
      <c r="E11" s="9">
        <v>480</v>
      </c>
      <c r="F11" s="9">
        <v>16000</v>
      </c>
      <c r="G11" s="9">
        <f t="shared" si="0"/>
        <v>7680000</v>
      </c>
      <c r="H11" s="8" t="s">
        <v>12</v>
      </c>
    </row>
    <row r="12" spans="1:8">
      <c r="A12" s="5">
        <v>9</v>
      </c>
      <c r="B12" s="7" t="s">
        <v>28</v>
      </c>
      <c r="C12" s="8" t="s">
        <v>10</v>
      </c>
      <c r="D12" s="7" t="s">
        <v>77</v>
      </c>
      <c r="E12" s="9">
        <v>60</v>
      </c>
      <c r="F12" s="9">
        <v>15500</v>
      </c>
      <c r="G12" s="9">
        <f t="shared" si="0"/>
        <v>930000</v>
      </c>
      <c r="H12" s="8" t="s">
        <v>12</v>
      </c>
    </row>
    <row r="13" spans="1:8">
      <c r="A13" s="5">
        <v>10</v>
      </c>
      <c r="B13" s="7" t="s">
        <v>29</v>
      </c>
      <c r="C13" s="8" t="s">
        <v>10</v>
      </c>
      <c r="D13" s="7" t="s">
        <v>30</v>
      </c>
      <c r="E13" s="9">
        <v>240</v>
      </c>
      <c r="F13" s="9">
        <v>7000</v>
      </c>
      <c r="G13" s="9">
        <f t="shared" si="0"/>
        <v>1680000</v>
      </c>
      <c r="H13" s="8" t="s">
        <v>12</v>
      </c>
    </row>
    <row r="14" spans="1:8">
      <c r="A14" s="5">
        <v>11</v>
      </c>
      <c r="B14" s="7" t="s">
        <v>78</v>
      </c>
      <c r="C14" s="8" t="s">
        <v>10</v>
      </c>
      <c r="D14" s="7" t="s">
        <v>79</v>
      </c>
      <c r="E14" s="9">
        <v>600</v>
      </c>
      <c r="F14" s="9">
        <v>11000</v>
      </c>
      <c r="G14" s="9">
        <f t="shared" si="0"/>
        <v>6600000</v>
      </c>
      <c r="H14" s="8" t="s">
        <v>12</v>
      </c>
    </row>
    <row r="15" spans="1:8">
      <c r="A15" s="5">
        <v>12</v>
      </c>
      <c r="B15" s="7" t="s">
        <v>31</v>
      </c>
      <c r="C15" s="8" t="s">
        <v>32</v>
      </c>
      <c r="D15" s="7" t="s">
        <v>33</v>
      </c>
      <c r="E15" s="9">
        <v>30</v>
      </c>
      <c r="F15" s="9">
        <v>12000</v>
      </c>
      <c r="G15" s="9">
        <f t="shared" si="0"/>
        <v>360000</v>
      </c>
      <c r="H15" s="8" t="s">
        <v>12</v>
      </c>
    </row>
    <row r="16" spans="1:8">
      <c r="A16" s="5">
        <v>13</v>
      </c>
      <c r="B16" s="7" t="s">
        <v>34</v>
      </c>
      <c r="C16" s="8" t="s">
        <v>10</v>
      </c>
      <c r="D16" s="7" t="s">
        <v>35</v>
      </c>
      <c r="E16" s="9">
        <v>300</v>
      </c>
      <c r="F16" s="9">
        <v>14000</v>
      </c>
      <c r="G16" s="9">
        <f t="shared" si="0"/>
        <v>4200000</v>
      </c>
      <c r="H16" s="8" t="s">
        <v>12</v>
      </c>
    </row>
    <row r="17" spans="1:8">
      <c r="A17" s="5">
        <v>14</v>
      </c>
      <c r="B17" s="7" t="s">
        <v>36</v>
      </c>
      <c r="C17" s="8" t="s">
        <v>18</v>
      </c>
      <c r="D17" s="7" t="s">
        <v>37</v>
      </c>
      <c r="E17" s="9">
        <v>90</v>
      </c>
      <c r="F17" s="9">
        <v>16500</v>
      </c>
      <c r="G17" s="9">
        <f t="shared" si="0"/>
        <v>1485000</v>
      </c>
      <c r="H17" s="8" t="s">
        <v>12</v>
      </c>
    </row>
    <row r="18" spans="1:8">
      <c r="A18" s="5">
        <v>15</v>
      </c>
      <c r="B18" s="7" t="s">
        <v>38</v>
      </c>
      <c r="C18" s="8" t="s">
        <v>10</v>
      </c>
      <c r="D18" s="7" t="s">
        <v>39</v>
      </c>
      <c r="E18" s="9">
        <v>180</v>
      </c>
      <c r="F18" s="9">
        <v>12000</v>
      </c>
      <c r="G18" s="9">
        <f t="shared" si="0"/>
        <v>2160000</v>
      </c>
      <c r="H18" s="8" t="s">
        <v>12</v>
      </c>
    </row>
    <row r="19" spans="1:8">
      <c r="A19" s="5">
        <v>16</v>
      </c>
      <c r="B19" s="7" t="s">
        <v>40</v>
      </c>
      <c r="C19" s="8" t="s">
        <v>10</v>
      </c>
      <c r="D19" s="7" t="s">
        <v>41</v>
      </c>
      <c r="E19" s="9">
        <v>300</v>
      </c>
      <c r="F19" s="9">
        <v>5500</v>
      </c>
      <c r="G19" s="9">
        <f t="shared" si="0"/>
        <v>1650000</v>
      </c>
      <c r="H19" s="8" t="s">
        <v>12</v>
      </c>
    </row>
    <row r="20" spans="1:8">
      <c r="A20" s="5">
        <v>17</v>
      </c>
      <c r="B20" s="7" t="s">
        <v>42</v>
      </c>
      <c r="C20" s="8" t="s">
        <v>10</v>
      </c>
      <c r="D20" s="7" t="s">
        <v>43</v>
      </c>
      <c r="E20" s="9">
        <v>300</v>
      </c>
      <c r="F20" s="9">
        <v>7200</v>
      </c>
      <c r="G20" s="9">
        <f t="shared" si="0"/>
        <v>2160000</v>
      </c>
      <c r="H20" s="8" t="s">
        <v>12</v>
      </c>
    </row>
    <row r="21" spans="1:8">
      <c r="A21" s="5">
        <v>18</v>
      </c>
      <c r="B21" s="7" t="s">
        <v>44</v>
      </c>
      <c r="C21" s="8" t="s">
        <v>10</v>
      </c>
      <c r="D21" s="7" t="s">
        <v>45</v>
      </c>
      <c r="E21" s="9">
        <v>30</v>
      </c>
      <c r="F21" s="9">
        <v>12900</v>
      </c>
      <c r="G21" s="9">
        <f t="shared" si="0"/>
        <v>387000</v>
      </c>
      <c r="H21" s="8" t="s">
        <v>12</v>
      </c>
    </row>
    <row r="22" spans="1:8">
      <c r="A22" s="5">
        <v>19</v>
      </c>
      <c r="B22" s="7" t="s">
        <v>46</v>
      </c>
      <c r="C22" s="8" t="s">
        <v>10</v>
      </c>
      <c r="D22" s="7" t="s">
        <v>47</v>
      </c>
      <c r="E22" s="9">
        <v>30</v>
      </c>
      <c r="F22" s="9">
        <v>31000</v>
      </c>
      <c r="G22" s="9">
        <f t="shared" si="0"/>
        <v>930000</v>
      </c>
      <c r="H22" s="8" t="s">
        <v>12</v>
      </c>
    </row>
    <row r="23" spans="1:8">
      <c r="A23" s="5">
        <v>20</v>
      </c>
      <c r="B23" s="7" t="s">
        <v>48</v>
      </c>
      <c r="C23" s="8" t="s">
        <v>10</v>
      </c>
      <c r="D23" s="7" t="s">
        <v>49</v>
      </c>
      <c r="E23" s="9">
        <v>30</v>
      </c>
      <c r="F23" s="9">
        <v>36000</v>
      </c>
      <c r="G23" s="9">
        <f t="shared" si="0"/>
        <v>1080000</v>
      </c>
      <c r="H23" s="8" t="s">
        <v>12</v>
      </c>
    </row>
    <row r="24" spans="1:8">
      <c r="A24" s="5">
        <v>21</v>
      </c>
      <c r="B24" s="7" t="s">
        <v>50</v>
      </c>
      <c r="C24" s="8" t="s">
        <v>10</v>
      </c>
      <c r="D24" s="7" t="s">
        <v>51</v>
      </c>
      <c r="E24" s="9">
        <v>60</v>
      </c>
      <c r="F24" s="9">
        <v>18000</v>
      </c>
      <c r="G24" s="9">
        <f t="shared" si="0"/>
        <v>1080000</v>
      </c>
      <c r="H24" s="8" t="s">
        <v>12</v>
      </c>
    </row>
    <row r="25" spans="1:8">
      <c r="A25" s="5">
        <v>22</v>
      </c>
      <c r="B25" s="7" t="s">
        <v>52</v>
      </c>
      <c r="C25" s="8" t="s">
        <v>10</v>
      </c>
      <c r="D25" s="7" t="s">
        <v>53</v>
      </c>
      <c r="E25" s="9">
        <v>30</v>
      </c>
      <c r="F25" s="9">
        <v>16500</v>
      </c>
      <c r="G25" s="9">
        <f t="shared" si="0"/>
        <v>495000</v>
      </c>
      <c r="H25" s="8" t="s">
        <v>12</v>
      </c>
    </row>
    <row r="26" spans="1:8">
      <c r="A26" s="5">
        <v>23</v>
      </c>
      <c r="B26" s="7" t="s">
        <v>54</v>
      </c>
      <c r="C26" s="8" t="s">
        <v>10</v>
      </c>
      <c r="D26" s="7" t="s">
        <v>55</v>
      </c>
      <c r="E26" s="9">
        <v>30</v>
      </c>
      <c r="F26" s="9">
        <v>14500</v>
      </c>
      <c r="G26" s="9">
        <f t="shared" si="0"/>
        <v>435000</v>
      </c>
      <c r="H26" s="8" t="s">
        <v>12</v>
      </c>
    </row>
    <row r="27" spans="1:8">
      <c r="A27" s="5">
        <v>24</v>
      </c>
      <c r="B27" s="7" t="s">
        <v>56</v>
      </c>
      <c r="C27" s="8" t="s">
        <v>18</v>
      </c>
      <c r="D27" s="7" t="s">
        <v>57</v>
      </c>
      <c r="E27" s="9">
        <v>300</v>
      </c>
      <c r="F27" s="9">
        <v>9000</v>
      </c>
      <c r="G27" s="9">
        <f t="shared" si="0"/>
        <v>2700000</v>
      </c>
      <c r="H27" s="8" t="s">
        <v>12</v>
      </c>
    </row>
    <row r="28" spans="1:8">
      <c r="A28" s="5">
        <v>25</v>
      </c>
      <c r="B28" s="7" t="s">
        <v>58</v>
      </c>
      <c r="C28" s="8" t="s">
        <v>18</v>
      </c>
      <c r="D28" s="7" t="s">
        <v>57</v>
      </c>
      <c r="E28" s="9">
        <v>180</v>
      </c>
      <c r="F28" s="9">
        <v>18000</v>
      </c>
      <c r="G28" s="9">
        <f t="shared" si="0"/>
        <v>3240000</v>
      </c>
      <c r="H28" s="8" t="s">
        <v>12</v>
      </c>
    </row>
    <row r="29" spans="1:8">
      <c r="A29" s="5">
        <v>26</v>
      </c>
      <c r="B29" s="7" t="s">
        <v>59</v>
      </c>
      <c r="C29" s="8" t="s">
        <v>10</v>
      </c>
      <c r="D29" s="7" t="s">
        <v>60</v>
      </c>
      <c r="E29" s="9">
        <v>120</v>
      </c>
      <c r="F29" s="9">
        <v>32000</v>
      </c>
      <c r="G29" s="9">
        <f t="shared" si="0"/>
        <v>3840000</v>
      </c>
      <c r="H29" s="8" t="s">
        <v>12</v>
      </c>
    </row>
    <row r="30" spans="1:8">
      <c r="A30" s="5">
        <v>27</v>
      </c>
      <c r="B30" s="7" t="s">
        <v>61</v>
      </c>
      <c r="C30" s="8" t="s">
        <v>10</v>
      </c>
      <c r="D30" s="7" t="s">
        <v>62</v>
      </c>
      <c r="E30" s="9">
        <v>360</v>
      </c>
      <c r="F30" s="9">
        <v>12000</v>
      </c>
      <c r="G30" s="9">
        <f t="shared" si="0"/>
        <v>4320000</v>
      </c>
      <c r="H30" s="8" t="s">
        <v>12</v>
      </c>
    </row>
    <row r="31" spans="1:8">
      <c r="A31" s="5">
        <v>28</v>
      </c>
      <c r="B31" s="7" t="s">
        <v>63</v>
      </c>
      <c r="C31" s="8" t="s">
        <v>10</v>
      </c>
      <c r="D31" s="7" t="s">
        <v>64</v>
      </c>
      <c r="E31" s="9">
        <v>18</v>
      </c>
      <c r="F31" s="9">
        <v>30000</v>
      </c>
      <c r="G31" s="9">
        <f t="shared" si="0"/>
        <v>540000</v>
      </c>
      <c r="H31" s="8" t="s">
        <v>12</v>
      </c>
    </row>
    <row r="32" spans="1:8">
      <c r="A32" s="5">
        <v>29</v>
      </c>
      <c r="B32" s="7" t="s">
        <v>65</v>
      </c>
      <c r="C32" s="8" t="s">
        <v>10</v>
      </c>
      <c r="D32" s="7" t="s">
        <v>66</v>
      </c>
      <c r="E32" s="9">
        <v>18</v>
      </c>
      <c r="F32" s="9">
        <v>28000</v>
      </c>
      <c r="G32" s="9">
        <f t="shared" si="0"/>
        <v>504000</v>
      </c>
      <c r="H32" s="8" t="s">
        <v>12</v>
      </c>
    </row>
    <row r="33" spans="1:8">
      <c r="A33" s="5">
        <v>30</v>
      </c>
      <c r="B33" s="7" t="s">
        <v>67</v>
      </c>
      <c r="C33" s="8" t="s">
        <v>10</v>
      </c>
      <c r="D33" s="7" t="s">
        <v>68</v>
      </c>
      <c r="E33" s="9">
        <v>120</v>
      </c>
      <c r="F33" s="9">
        <v>17000</v>
      </c>
      <c r="G33" s="9">
        <f t="shared" si="0"/>
        <v>2040000</v>
      </c>
      <c r="H33" s="8" t="s">
        <v>12</v>
      </c>
    </row>
    <row r="34" spans="1:8">
      <c r="A34" s="5">
        <v>31</v>
      </c>
      <c r="B34" s="7" t="s">
        <v>69</v>
      </c>
      <c r="C34" s="8" t="s">
        <v>10</v>
      </c>
      <c r="D34" s="7" t="s">
        <v>68</v>
      </c>
      <c r="E34" s="9">
        <v>30</v>
      </c>
      <c r="F34" s="9">
        <v>22000</v>
      </c>
      <c r="G34" s="9">
        <f t="shared" si="0"/>
        <v>660000</v>
      </c>
      <c r="H34" s="8" t="s">
        <v>12</v>
      </c>
    </row>
    <row r="35" spans="1:8">
      <c r="A35" s="5">
        <v>32</v>
      </c>
      <c r="B35" s="7" t="s">
        <v>70</v>
      </c>
      <c r="C35" s="8" t="s">
        <v>10</v>
      </c>
      <c r="D35" s="7" t="s">
        <v>68</v>
      </c>
      <c r="E35" s="9">
        <v>30</v>
      </c>
      <c r="F35" s="9">
        <v>21000</v>
      </c>
      <c r="G35" s="9">
        <f t="shared" si="0"/>
        <v>630000</v>
      </c>
      <c r="H35" s="8" t="s">
        <v>12</v>
      </c>
    </row>
    <row r="36" spans="1:8">
      <c r="A36" s="5">
        <v>33</v>
      </c>
      <c r="B36" s="7" t="s">
        <v>71</v>
      </c>
      <c r="C36" s="8" t="s">
        <v>18</v>
      </c>
      <c r="D36" s="7" t="s">
        <v>72</v>
      </c>
      <c r="E36" s="9">
        <v>60</v>
      </c>
      <c r="F36" s="9">
        <v>27000</v>
      </c>
      <c r="G36" s="9">
        <f t="shared" si="0"/>
        <v>1620000</v>
      </c>
      <c r="H36" s="8" t="s">
        <v>12</v>
      </c>
    </row>
    <row r="37" spans="1:8">
      <c r="A37" s="10" t="s">
        <v>73</v>
      </c>
      <c r="B37" s="11"/>
      <c r="C37" s="11"/>
      <c r="D37" s="11"/>
      <c r="E37" s="12">
        <f t="shared" ref="E37:G37" si="1">SUM(E4:E36)</f>
        <v>5886</v>
      </c>
      <c r="F37" s="12">
        <f t="shared" si="1"/>
        <v>583700</v>
      </c>
      <c r="G37" s="13">
        <f t="shared" si="1"/>
        <v>74376000</v>
      </c>
      <c r="H37" s="5"/>
    </row>
    <row r="38" spans="1:8" ht="16.5">
      <c r="A38" s="1"/>
      <c r="B38" s="20" t="s">
        <v>74</v>
      </c>
      <c r="C38" s="20"/>
      <c r="D38" s="20"/>
      <c r="E38" s="1"/>
      <c r="F38" s="1"/>
      <c r="G38" s="1"/>
      <c r="H38" s="1"/>
    </row>
    <row r="39" spans="1:8" s="1" customFormat="1" ht="18.600000000000001" customHeight="1">
      <c r="A39" s="14" t="s">
        <v>75</v>
      </c>
      <c r="B39" s="15"/>
      <c r="C39" s="15"/>
      <c r="D39" s="15"/>
      <c r="E39" s="16"/>
      <c r="F39" s="13">
        <f>G37</f>
        <v>74376000</v>
      </c>
      <c r="G39" s="17"/>
      <c r="H39" s="18"/>
    </row>
  </sheetData>
  <mergeCells count="2">
    <mergeCell ref="A1:H1"/>
    <mergeCell ref="B38:D38"/>
  </mergeCells>
  <phoneticPr fontId="2" type="noConversion"/>
  <pageMargins left="0.2" right="0.2" top="0.17" bottom="0.17" header="0.42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수산류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hsmc_jaemu05</dc:creator>
  <cp:lastModifiedBy>hsmc_jaemu04</cp:lastModifiedBy>
  <dcterms:created xsi:type="dcterms:W3CDTF">2023-12-19T13:12:09Z</dcterms:created>
  <dcterms:modified xsi:type="dcterms:W3CDTF">2025-06-23T08:03:47Z</dcterms:modified>
</cp:coreProperties>
</file>