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4개의료원 입찰품목" sheetId="5" r:id="rId1"/>
  </sheets>
  <definedNames>
    <definedName name="_xlnm.Print_Titles" localSheetId="0">'4개의료원 입찰품목'!$1:$4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" i="5" l="1"/>
  <c r="L46" i="5" s="1"/>
  <c r="J45" i="5"/>
  <c r="L45" i="5" s="1"/>
  <c r="J44" i="5"/>
  <c r="L44" i="5" s="1"/>
  <c r="J43" i="5"/>
  <c r="J42" i="5"/>
  <c r="J41" i="5"/>
  <c r="L41" i="5" s="1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L43" i="5"/>
  <c r="L42" i="5"/>
  <c r="J5" i="5"/>
  <c r="J47" i="5" l="1"/>
  <c r="F47" i="5"/>
  <c r="G47" i="5"/>
  <c r="I47" i="5" l="1"/>
  <c r="H47" i="5"/>
  <c r="L28" i="5"/>
  <c r="L26" i="5"/>
  <c r="L15" i="5"/>
  <c r="L17" i="5" l="1"/>
  <c r="L18" i="5"/>
  <c r="L37" i="5" l="1"/>
  <c r="L7" i="5" l="1"/>
  <c r="L8" i="5"/>
  <c r="L9" i="5"/>
  <c r="L10" i="5"/>
  <c r="L11" i="5"/>
  <c r="L12" i="5"/>
  <c r="L13" i="5"/>
  <c r="L14" i="5"/>
  <c r="L16" i="5"/>
  <c r="L19" i="5"/>
  <c r="L20" i="5"/>
  <c r="L21" i="5"/>
  <c r="L22" i="5"/>
  <c r="L23" i="5"/>
  <c r="L24" i="5"/>
  <c r="L25" i="5"/>
  <c r="L27" i="5"/>
  <c r="L29" i="5"/>
  <c r="L30" i="5"/>
  <c r="L31" i="5"/>
  <c r="L32" i="5"/>
  <c r="L33" i="5"/>
  <c r="L34" i="5"/>
  <c r="L35" i="5"/>
  <c r="L36" i="5"/>
  <c r="L38" i="5"/>
  <c r="L39" i="5"/>
  <c r="L40" i="5"/>
  <c r="L6" i="5"/>
  <c r="L5" i="5"/>
  <c r="L47" i="5" l="1"/>
</calcChain>
</file>

<file path=xl/sharedStrings.xml><?xml version="1.0" encoding="utf-8"?>
<sst xmlns="http://schemas.openxmlformats.org/spreadsheetml/2006/main" count="227" uniqueCount="77">
  <si>
    <t>비보험</t>
  </si>
  <si>
    <t>EA</t>
  </si>
  <si>
    <t>세운</t>
  </si>
  <si>
    <t xml:space="preserve">Disposable Syringe  </t>
  </si>
  <si>
    <t>1cc (26G)</t>
  </si>
  <si>
    <t>100ea/box</t>
  </si>
  <si>
    <t>3cc (23G)</t>
  </si>
  <si>
    <t>5cc (21G,23G)</t>
  </si>
  <si>
    <t>10cc (21G)</t>
  </si>
  <si>
    <t>20cc (18G,21G)</t>
  </si>
  <si>
    <t>50ea/box</t>
  </si>
  <si>
    <t>30cc (21G)</t>
  </si>
  <si>
    <t>50cc (18G,21G)</t>
  </si>
  <si>
    <t>25ea/box</t>
  </si>
  <si>
    <t>Enema Syringe</t>
  </si>
  <si>
    <t>60cc</t>
  </si>
  <si>
    <t>Disposable Needle</t>
  </si>
  <si>
    <t>18G 38mm</t>
  </si>
  <si>
    <t>21G 32mm</t>
  </si>
  <si>
    <t>23G 25mm</t>
  </si>
  <si>
    <t>23G 60mm</t>
  </si>
  <si>
    <t>200ea/box</t>
  </si>
  <si>
    <t>24G 19mm</t>
  </si>
  <si>
    <t>24G 60mm</t>
  </si>
  <si>
    <t>25G 16mm</t>
  </si>
  <si>
    <t>25G 38mm</t>
  </si>
  <si>
    <t>26G 13mm</t>
  </si>
  <si>
    <t>26G 38mm</t>
  </si>
  <si>
    <t>30G 25mm</t>
  </si>
  <si>
    <t>Tracheo canula(Tracoe)</t>
  </si>
  <si>
    <t>K4321110</t>
  </si>
  <si>
    <t>306-06</t>
  </si>
  <si>
    <t>306-07</t>
  </si>
  <si>
    <t>K4322010</t>
  </si>
  <si>
    <t>304-06</t>
  </si>
  <si>
    <t>304-07</t>
  </si>
  <si>
    <t>304-08</t>
  </si>
  <si>
    <t>302-07</t>
  </si>
  <si>
    <t>302-08</t>
  </si>
  <si>
    <t xml:space="preserve">비소독 Glove </t>
  </si>
  <si>
    <t>XS</t>
  </si>
  <si>
    <t>S</t>
  </si>
  <si>
    <t>M</t>
  </si>
  <si>
    <t>L</t>
  </si>
  <si>
    <t>멸균 병동용 Glove</t>
  </si>
  <si>
    <t>50조/box</t>
  </si>
  <si>
    <t>DOUBLE SAFE</t>
  </si>
  <si>
    <t>품        명</t>
  </si>
  <si>
    <t>보험코드</t>
  </si>
  <si>
    <t>규     격</t>
  </si>
  <si>
    <t>단 위</t>
  </si>
  <si>
    <t>공주의료원</t>
    <phoneticPr fontId="3" type="noConversion"/>
  </si>
  <si>
    <t>천안의료원</t>
    <phoneticPr fontId="3" type="noConversion"/>
  </si>
  <si>
    <t>홍성의료원</t>
    <phoneticPr fontId="3" type="noConversion"/>
  </si>
  <si>
    <t>서산의료원</t>
    <phoneticPr fontId="3" type="noConversion"/>
  </si>
  <si>
    <t>제조사</t>
    <phoneticPr fontId="3" type="noConversion"/>
  </si>
  <si>
    <t>성심</t>
  </si>
  <si>
    <t>100ea/box</t>
    <phoneticPr fontId="3" type="noConversion"/>
  </si>
  <si>
    <t>TRACOE</t>
  </si>
  <si>
    <t>306-08</t>
    <phoneticPr fontId="3" type="noConversion"/>
  </si>
  <si>
    <t>구 분</t>
    <phoneticPr fontId="3" type="noConversion"/>
  </si>
  <si>
    <t>단가</t>
    <phoneticPr fontId="3" type="noConversion"/>
  </si>
  <si>
    <t>금액</t>
    <phoneticPr fontId="3" type="noConversion"/>
  </si>
  <si>
    <t>합 계</t>
    <phoneticPr fontId="3" type="noConversion"/>
  </si>
  <si>
    <t xml:space="preserve">Disposable Syringe  </t>
    <phoneticPr fontId="3" type="noConversion"/>
  </si>
  <si>
    <t>■  Disposable Syringe외</t>
    <phoneticPr fontId="3" type="noConversion"/>
  </si>
  <si>
    <t>전체예정수량</t>
    <phoneticPr fontId="3" type="noConversion"/>
  </si>
  <si>
    <t>(단위:원)</t>
    <phoneticPr fontId="3" type="noConversion"/>
  </si>
  <si>
    <t>23G 38mm</t>
    <phoneticPr fontId="3" type="noConversion"/>
  </si>
  <si>
    <t>100ea/box</t>
    <phoneticPr fontId="3" type="noConversion"/>
  </si>
  <si>
    <t>21G 38mm</t>
    <phoneticPr fontId="3" type="noConversion"/>
  </si>
  <si>
    <t>30G 38mm</t>
  </si>
  <si>
    <t>306-05</t>
    <phoneticPr fontId="3" type="noConversion"/>
  </si>
  <si>
    <t>2026년 의료소모품 공동구매 품목내역서(공주, 서산, 천안, 홍성)</t>
    <phoneticPr fontId="3" type="noConversion"/>
  </si>
  <si>
    <t>NITRILE Glove</t>
  </si>
  <si>
    <t>TITANS</t>
  </si>
  <si>
    <t>25G 25mm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</si>
</sst>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 * #,##0_ ;_ * &quot;₩&quot;\!\-#,##0_ ;_ * &quot;-&quot;_ ;_ @_ 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</font>
    <font>
      <b/>
      <sz val="9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41" fontId="5" fillId="0" borderId="3" xfId="1" applyFont="1" applyBorder="1" applyAlignment="1" applyProtection="1">
      <alignment horizontal="center" vertical="center"/>
      <protection locked="0"/>
    </xf>
    <xf numFmtId="41" fontId="6" fillId="0" borderId="3" xfId="1" applyFont="1" applyFill="1" applyBorder="1" applyAlignment="1">
      <alignment horizontal="center" vertical="center" shrinkToFit="1"/>
    </xf>
    <xf numFmtId="41" fontId="7" fillId="3" borderId="5" xfId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41" fontId="10" fillId="2" borderId="3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1" fontId="10" fillId="0" borderId="3" xfId="1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0" borderId="3" xfId="1" applyFont="1" applyFill="1" applyBorder="1" applyAlignment="1">
      <alignment vertical="center"/>
    </xf>
    <xf numFmtId="41" fontId="5" fillId="0" borderId="3" xfId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41" fontId="9" fillId="0" borderId="3" xfId="1" applyFont="1" applyFill="1" applyBorder="1" applyAlignment="1">
      <alignment horizontal="center" vertical="center" shrinkToFit="1"/>
    </xf>
    <xf numFmtId="41" fontId="14" fillId="0" borderId="3" xfId="1" applyFont="1" applyFill="1" applyBorder="1" applyAlignment="1">
      <alignment horizontal="right" vertical="center"/>
    </xf>
    <xf numFmtId="41" fontId="10" fillId="3" borderId="3" xfId="1" applyFont="1" applyFill="1" applyBorder="1" applyAlignment="1">
      <alignment vertical="center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41" fontId="9" fillId="0" borderId="3" xfId="1" applyFont="1" applyFill="1" applyBorder="1" applyAlignment="1">
      <alignment horizontal="center" vertical="center"/>
    </xf>
    <xf numFmtId="41" fontId="14" fillId="0" borderId="3" xfId="1" applyFont="1" applyFill="1" applyBorder="1" applyAlignment="1">
      <alignment horizontal="right" vertical="center" shrinkToFit="1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41" fontId="14" fillId="0" borderId="2" xfId="1" applyFont="1" applyFill="1" applyBorder="1" applyAlignment="1">
      <alignment vertical="center"/>
    </xf>
    <xf numFmtId="41" fontId="6" fillId="0" borderId="2" xfId="1" applyFont="1" applyFill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176" fontId="4" fillId="0" borderId="10" xfId="1" applyNumberFormat="1" applyFont="1" applyBorder="1" applyAlignment="1" applyProtection="1">
      <alignment horizontal="center" vertical="center"/>
      <protection locked="0"/>
    </xf>
    <xf numFmtId="176" fontId="4" fillId="0" borderId="11" xfId="1" applyNumberFormat="1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6" fontId="4" fillId="0" borderId="0" xfId="1" applyNumberFormat="1" applyFont="1" applyBorder="1" applyAlignment="1" applyProtection="1">
      <alignment horizontal="center" vertical="center"/>
      <protection locked="0"/>
    </xf>
    <xf numFmtId="0" fontId="0" fillId="0" borderId="0" xfId="0" applyBorder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1" fontId="6" fillId="0" borderId="0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 applyProtection="1">
      <alignment horizontal="center" vertical="center"/>
      <protection locked="0"/>
    </xf>
    <xf numFmtId="41" fontId="9" fillId="0" borderId="0" xfId="1" applyFont="1" applyFill="1" applyBorder="1" applyAlignment="1">
      <alignment horizontal="center" vertical="center" shrinkToFit="1"/>
    </xf>
    <xf numFmtId="41" fontId="10" fillId="0" borderId="0" xfId="1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vertical="center"/>
    </xf>
    <xf numFmtId="41" fontId="9" fillId="0" borderId="0" xfId="1" applyFont="1" applyFill="1" applyBorder="1" applyAlignment="1">
      <alignment horizontal="center" vertical="center"/>
    </xf>
    <xf numFmtId="41" fontId="5" fillId="0" borderId="0" xfId="1" applyFont="1" applyFill="1" applyBorder="1" applyAlignment="1">
      <alignment vertical="center"/>
    </xf>
    <xf numFmtId="176" fontId="4" fillId="0" borderId="13" xfId="1" applyNumberFormat="1" applyFont="1" applyBorder="1" applyAlignment="1" applyProtection="1">
      <alignment horizontal="center" vertical="center"/>
      <protection locked="0"/>
    </xf>
    <xf numFmtId="41" fontId="7" fillId="3" borderId="14" xfId="1" applyFont="1" applyFill="1" applyBorder="1" applyAlignment="1">
      <alignment vertical="center"/>
    </xf>
    <xf numFmtId="41" fontId="7" fillId="3" borderId="15" xfId="1" applyFont="1" applyFill="1" applyBorder="1" applyAlignment="1">
      <alignment vertical="center"/>
    </xf>
    <xf numFmtId="1" fontId="2" fillId="0" borderId="0" xfId="0" applyNumberFormat="1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vertical="center"/>
    </xf>
    <xf numFmtId="41" fontId="7" fillId="3" borderId="17" xfId="1" applyFont="1" applyFill="1" applyBorder="1" applyAlignment="1">
      <alignment horizontal="center" vertical="center"/>
    </xf>
    <xf numFmtId="0" fontId="11" fillId="0" borderId="7" xfId="0" applyFont="1" applyFill="1" applyBorder="1">
      <alignment vertical="center"/>
    </xf>
    <xf numFmtId="0" fontId="11" fillId="0" borderId="8" xfId="0" applyFont="1" applyFill="1" applyBorder="1">
      <alignment vertical="center"/>
    </xf>
    <xf numFmtId="1" fontId="2" fillId="0" borderId="21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41" fontId="14" fillId="4" borderId="2" xfId="1" applyFont="1" applyFill="1" applyBorder="1" applyAlignment="1">
      <alignment vertical="center"/>
    </xf>
    <xf numFmtId="41" fontId="14" fillId="4" borderId="3" xfId="1" applyFont="1" applyFill="1" applyBorder="1" applyAlignment="1">
      <alignment horizontal="right" vertical="center"/>
    </xf>
    <xf numFmtId="1" fontId="4" fillId="0" borderId="22" xfId="0" applyNumberFormat="1" applyFont="1" applyBorder="1" applyAlignment="1" applyProtection="1">
      <alignment horizontal="right" vertical="center"/>
      <protection locked="0"/>
    </xf>
    <xf numFmtId="41" fontId="5" fillId="0" borderId="1" xfId="1" applyFont="1" applyBorder="1" applyAlignment="1" applyProtection="1">
      <alignment horizontal="center" vertical="center"/>
      <protection locked="0"/>
    </xf>
    <xf numFmtId="41" fontId="9" fillId="0" borderId="15" xfId="1" applyFont="1" applyBorder="1" applyAlignment="1">
      <alignment horizontal="center" vertical="center"/>
    </xf>
    <xf numFmtId="0" fontId="11" fillId="0" borderId="25" xfId="0" applyFont="1" applyBorder="1">
      <alignment vertical="center"/>
    </xf>
    <xf numFmtId="41" fontId="7" fillId="2" borderId="3" xfId="1" applyFont="1" applyFill="1" applyBorder="1">
      <alignment vertical="center"/>
    </xf>
    <xf numFmtId="41" fontId="7" fillId="0" borderId="3" xfId="1" applyFont="1" applyFill="1" applyBorder="1">
      <alignment vertical="center"/>
    </xf>
    <xf numFmtId="41" fontId="0" fillId="0" borderId="3" xfId="1" applyFont="1" applyBorder="1">
      <alignment vertical="center"/>
    </xf>
    <xf numFmtId="41" fontId="0" fillId="0" borderId="0" xfId="1" applyFont="1">
      <alignment vertical="center"/>
    </xf>
    <xf numFmtId="41" fontId="9" fillId="0" borderId="7" xfId="0" applyNumberFormat="1" applyFont="1" applyFill="1" applyBorder="1">
      <alignment vertical="center"/>
    </xf>
    <xf numFmtId="41" fontId="17" fillId="0" borderId="0" xfId="1" applyFont="1" applyFill="1" applyBorder="1" applyAlignment="1">
      <alignment horizontal="center" vertical="center" shrinkToFit="1"/>
    </xf>
    <xf numFmtId="0" fontId="16" fillId="0" borderId="0" xfId="0" applyFont="1">
      <alignment vertical="center"/>
    </xf>
    <xf numFmtId="1" fontId="2" fillId="0" borderId="0" xfId="0" applyNumberFormat="1" applyFont="1" applyFill="1" applyBorder="1" applyAlignment="1" applyProtection="1">
      <alignment horizontal="center" vertical="center"/>
      <protection locked="0"/>
    </xf>
    <xf numFmtId="0" fontId="18" fillId="0" borderId="10" xfId="0" applyFont="1" applyFill="1" applyBorder="1" applyAlignment="1" applyProtection="1">
      <alignment horizontal="center" vertical="center"/>
      <protection locked="0"/>
    </xf>
    <xf numFmtId="41" fontId="5" fillId="0" borderId="2" xfId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>
      <alignment vertical="center"/>
    </xf>
    <xf numFmtId="0" fontId="0" fillId="0" borderId="0" xfId="0" applyFill="1">
      <alignment vertical="center"/>
    </xf>
    <xf numFmtId="41" fontId="11" fillId="0" borderId="7" xfId="0" applyNumberFormat="1" applyFont="1" applyFill="1" applyBorder="1">
      <alignment vertical="center"/>
    </xf>
    <xf numFmtId="41" fontId="11" fillId="0" borderId="25" xfId="0" applyNumberFormat="1" applyFont="1" applyBorder="1">
      <alignment vertical="center"/>
    </xf>
    <xf numFmtId="41" fontId="5" fillId="0" borderId="1" xfId="1" applyFont="1" applyFill="1" applyBorder="1" applyAlignment="1" applyProtection="1">
      <alignment horizontal="center" vertical="center"/>
      <protection locked="0"/>
    </xf>
    <xf numFmtId="41" fontId="10" fillId="0" borderId="3" xfId="1" applyFont="1" applyFill="1" applyBorder="1" applyAlignment="1">
      <alignment vertical="center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8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" fontId="15" fillId="0" borderId="23" xfId="0" applyNumberFormat="1" applyFont="1" applyBorder="1" applyAlignment="1" applyProtection="1">
      <alignment horizontal="left" vertical="center"/>
      <protection locked="0"/>
    </xf>
    <xf numFmtId="1" fontId="15" fillId="0" borderId="24" xfId="0" applyNumberFormat="1" applyFont="1" applyBorder="1" applyAlignment="1" applyProtection="1">
      <alignment horizontal="left" vertical="center"/>
      <protection locked="0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I10" sqref="I10"/>
    </sheetView>
  </sheetViews>
  <sheetFormatPr defaultRowHeight="16.5"/>
  <cols>
    <col min="1" max="1" width="6.625" style="18" bestFit="1" customWidth="1"/>
    <col min="2" max="2" width="18" customWidth="1"/>
    <col min="3" max="3" width="8.625" bestFit="1" customWidth="1"/>
    <col min="4" max="4" width="12.625" bestFit="1" customWidth="1"/>
    <col min="5" max="5" width="10.375" bestFit="1" customWidth="1"/>
    <col min="6" max="6" width="9.625" bestFit="1" customWidth="1"/>
    <col min="7" max="7" width="9.625" style="87" bestFit="1" customWidth="1"/>
    <col min="8" max="8" width="11" bestFit="1" customWidth="1"/>
    <col min="9" max="9" width="9.625" bestFit="1" customWidth="1"/>
    <col min="10" max="10" width="11" customWidth="1"/>
    <col min="11" max="13" width="12.625" customWidth="1"/>
  </cols>
  <sheetData>
    <row r="1" spans="1:18" ht="32.25" thickTop="1">
      <c r="A1" s="92" t="s">
        <v>73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4"/>
    </row>
    <row r="2" spans="1:18" ht="22.5" customHeight="1">
      <c r="A2" s="66"/>
      <c r="B2" s="59"/>
      <c r="C2" s="59"/>
      <c r="D2" s="59"/>
      <c r="E2" s="59"/>
      <c r="F2" s="59"/>
      <c r="G2" s="83"/>
      <c r="H2" s="59"/>
      <c r="I2" s="59"/>
      <c r="J2" s="59"/>
      <c r="K2" s="59"/>
      <c r="L2" s="59"/>
      <c r="M2" s="67"/>
    </row>
    <row r="3" spans="1:18" ht="21.75" customHeight="1" thickBot="1">
      <c r="A3" s="98" t="s">
        <v>65</v>
      </c>
      <c r="B3" s="99"/>
      <c r="C3" s="99"/>
      <c r="D3" s="59"/>
      <c r="E3" s="59"/>
      <c r="F3" s="59"/>
      <c r="G3" s="83"/>
      <c r="H3" s="59"/>
      <c r="I3" s="59"/>
      <c r="J3" s="59"/>
      <c r="K3" s="59"/>
      <c r="L3" s="59"/>
      <c r="M3" s="72" t="s">
        <v>67</v>
      </c>
    </row>
    <row r="4" spans="1:18" ht="31.5" customHeight="1" thickTop="1" thickBot="1">
      <c r="A4" s="38" t="s">
        <v>60</v>
      </c>
      <c r="B4" s="39" t="s">
        <v>47</v>
      </c>
      <c r="C4" s="40" t="s">
        <v>48</v>
      </c>
      <c r="D4" s="40" t="s">
        <v>49</v>
      </c>
      <c r="E4" s="40" t="s">
        <v>50</v>
      </c>
      <c r="F4" s="40" t="s">
        <v>51</v>
      </c>
      <c r="G4" s="84" t="s">
        <v>52</v>
      </c>
      <c r="H4" s="40" t="s">
        <v>53</v>
      </c>
      <c r="I4" s="41" t="s">
        <v>54</v>
      </c>
      <c r="J4" s="68" t="s">
        <v>66</v>
      </c>
      <c r="K4" s="41" t="s">
        <v>61</v>
      </c>
      <c r="L4" s="56" t="s">
        <v>62</v>
      </c>
      <c r="M4" s="42" t="s">
        <v>55</v>
      </c>
      <c r="O4" s="46"/>
      <c r="P4" s="47"/>
      <c r="Q4" s="48"/>
      <c r="R4" s="47"/>
    </row>
    <row r="5" spans="1:18" ht="17.25" thickTop="1">
      <c r="A5" s="43">
        <v>1</v>
      </c>
      <c r="B5" s="33" t="s">
        <v>64</v>
      </c>
      <c r="C5" s="34" t="s">
        <v>0</v>
      </c>
      <c r="D5" s="35" t="s">
        <v>4</v>
      </c>
      <c r="E5" s="69" t="s">
        <v>5</v>
      </c>
      <c r="F5" s="3">
        <v>140</v>
      </c>
      <c r="G5" s="85">
        <v>108</v>
      </c>
      <c r="H5" s="36">
        <v>120</v>
      </c>
      <c r="I5" s="37">
        <v>122</v>
      </c>
      <c r="J5" s="70">
        <f>SUM(F5:I5)</f>
        <v>490</v>
      </c>
      <c r="K5" s="76"/>
      <c r="L5" s="57">
        <f>J5*K5</f>
        <v>0</v>
      </c>
      <c r="M5" s="44" t="s">
        <v>56</v>
      </c>
      <c r="O5" s="49"/>
      <c r="P5" s="47"/>
      <c r="Q5" s="50"/>
      <c r="R5" s="47"/>
    </row>
    <row r="6" spans="1:18">
      <c r="A6" s="45">
        <v>2</v>
      </c>
      <c r="B6" s="22" t="s">
        <v>3</v>
      </c>
      <c r="C6" s="1" t="s">
        <v>0</v>
      </c>
      <c r="D6" s="2" t="s">
        <v>6</v>
      </c>
      <c r="E6" s="2" t="s">
        <v>5</v>
      </c>
      <c r="F6" s="3">
        <v>610</v>
      </c>
      <c r="G6" s="15">
        <v>984</v>
      </c>
      <c r="H6" s="20">
        <v>850</v>
      </c>
      <c r="I6" s="4">
        <v>850</v>
      </c>
      <c r="J6" s="71">
        <f t="shared" ref="J6:J46" si="0">SUM(F6:I6)</f>
        <v>3294</v>
      </c>
      <c r="K6" s="76"/>
      <c r="L6" s="58">
        <f>J6*K6</f>
        <v>0</v>
      </c>
      <c r="M6" s="5" t="s">
        <v>56</v>
      </c>
      <c r="O6" s="49"/>
      <c r="P6" s="47"/>
      <c r="Q6" s="50"/>
      <c r="R6" s="47"/>
    </row>
    <row r="7" spans="1:18">
      <c r="A7" s="45">
        <v>3</v>
      </c>
      <c r="B7" s="22" t="s">
        <v>3</v>
      </c>
      <c r="C7" s="1" t="s">
        <v>0</v>
      </c>
      <c r="D7" s="2" t="s">
        <v>7</v>
      </c>
      <c r="E7" s="2" t="s">
        <v>5</v>
      </c>
      <c r="F7" s="3">
        <v>580</v>
      </c>
      <c r="G7" s="15">
        <v>486</v>
      </c>
      <c r="H7" s="21">
        <v>300</v>
      </c>
      <c r="I7" s="4">
        <v>432</v>
      </c>
      <c r="J7" s="71">
        <f t="shared" si="0"/>
        <v>1798</v>
      </c>
      <c r="K7" s="77"/>
      <c r="L7" s="58">
        <f t="shared" ref="L7:L18" si="1">J7*K7</f>
        <v>0</v>
      </c>
      <c r="M7" s="5" t="s">
        <v>56</v>
      </c>
      <c r="O7" s="49"/>
      <c r="P7" s="47"/>
      <c r="Q7" s="50"/>
      <c r="R7" s="47"/>
    </row>
    <row r="8" spans="1:18">
      <c r="A8" s="45">
        <v>4</v>
      </c>
      <c r="B8" s="22" t="s">
        <v>3</v>
      </c>
      <c r="C8" s="1" t="s">
        <v>0</v>
      </c>
      <c r="D8" s="2" t="s">
        <v>8</v>
      </c>
      <c r="E8" s="2" t="s">
        <v>5</v>
      </c>
      <c r="F8" s="3">
        <v>1700</v>
      </c>
      <c r="G8" s="15">
        <v>924</v>
      </c>
      <c r="H8" s="21">
        <v>1800</v>
      </c>
      <c r="I8" s="4">
        <v>763</v>
      </c>
      <c r="J8" s="71">
        <f t="shared" si="0"/>
        <v>5187</v>
      </c>
      <c r="K8" s="76"/>
      <c r="L8" s="58">
        <f t="shared" si="1"/>
        <v>0</v>
      </c>
      <c r="M8" s="5" t="s">
        <v>56</v>
      </c>
      <c r="O8" s="49"/>
      <c r="P8" s="47"/>
      <c r="Q8" s="50"/>
      <c r="R8" s="47"/>
    </row>
    <row r="9" spans="1:18">
      <c r="A9" s="45">
        <v>5</v>
      </c>
      <c r="B9" s="22" t="s">
        <v>3</v>
      </c>
      <c r="C9" s="1" t="s">
        <v>0</v>
      </c>
      <c r="D9" s="2" t="s">
        <v>9</v>
      </c>
      <c r="E9" s="2" t="s">
        <v>10</v>
      </c>
      <c r="F9" s="3">
        <v>690</v>
      </c>
      <c r="G9" s="15">
        <v>608</v>
      </c>
      <c r="H9" s="21">
        <v>900</v>
      </c>
      <c r="I9" s="4">
        <v>154</v>
      </c>
      <c r="J9" s="71">
        <f t="shared" si="0"/>
        <v>2352</v>
      </c>
      <c r="K9" s="77"/>
      <c r="L9" s="58">
        <f t="shared" si="1"/>
        <v>0</v>
      </c>
      <c r="M9" s="5" t="s">
        <v>56</v>
      </c>
      <c r="O9" s="49"/>
      <c r="P9" s="47"/>
      <c r="Q9" s="50"/>
      <c r="R9" s="47"/>
    </row>
    <row r="10" spans="1:18">
      <c r="A10" s="45">
        <v>6</v>
      </c>
      <c r="B10" s="22" t="s">
        <v>3</v>
      </c>
      <c r="C10" s="1" t="s">
        <v>0</v>
      </c>
      <c r="D10" s="2" t="s">
        <v>11</v>
      </c>
      <c r="E10" s="2" t="s">
        <v>10</v>
      </c>
      <c r="F10" s="3">
        <v>50</v>
      </c>
      <c r="G10" s="15">
        <v>24</v>
      </c>
      <c r="H10" s="21">
        <v>1</v>
      </c>
      <c r="I10" s="4">
        <v>16</v>
      </c>
      <c r="J10" s="71">
        <f t="shared" si="0"/>
        <v>91</v>
      </c>
      <c r="K10" s="76"/>
      <c r="L10" s="58">
        <f t="shared" si="1"/>
        <v>0</v>
      </c>
      <c r="M10" s="5" t="s">
        <v>56</v>
      </c>
      <c r="O10" s="49"/>
      <c r="P10" s="47"/>
      <c r="Q10" s="50"/>
      <c r="R10" s="47"/>
    </row>
    <row r="11" spans="1:18">
      <c r="A11" s="45">
        <v>7</v>
      </c>
      <c r="B11" s="22" t="s">
        <v>3</v>
      </c>
      <c r="C11" s="1" t="s">
        <v>0</v>
      </c>
      <c r="D11" s="2" t="s">
        <v>12</v>
      </c>
      <c r="E11" s="2" t="s">
        <v>13</v>
      </c>
      <c r="F11" s="3">
        <v>540</v>
      </c>
      <c r="G11" s="15">
        <v>336</v>
      </c>
      <c r="H11" s="21">
        <v>200</v>
      </c>
      <c r="I11" s="4">
        <v>281</v>
      </c>
      <c r="J11" s="71">
        <f t="shared" si="0"/>
        <v>1357</v>
      </c>
      <c r="K11" s="77"/>
      <c r="L11" s="58">
        <f t="shared" si="1"/>
        <v>0</v>
      </c>
      <c r="M11" s="5" t="s">
        <v>56</v>
      </c>
      <c r="O11" s="49"/>
      <c r="P11" s="47"/>
      <c r="Q11" s="50"/>
      <c r="R11" s="47"/>
    </row>
    <row r="12" spans="1:18">
      <c r="A12" s="45">
        <v>8</v>
      </c>
      <c r="B12" s="22" t="s">
        <v>14</v>
      </c>
      <c r="C12" s="1" t="s">
        <v>0</v>
      </c>
      <c r="D12" s="6" t="s">
        <v>15</v>
      </c>
      <c r="E12" s="2" t="s">
        <v>13</v>
      </c>
      <c r="F12" s="3">
        <v>520</v>
      </c>
      <c r="G12" s="15">
        <v>400</v>
      </c>
      <c r="H12" s="21">
        <v>300</v>
      </c>
      <c r="I12" s="4">
        <v>240</v>
      </c>
      <c r="J12" s="71">
        <f t="shared" si="0"/>
        <v>1460</v>
      </c>
      <c r="K12" s="76"/>
      <c r="L12" s="58">
        <f t="shared" si="1"/>
        <v>0</v>
      </c>
      <c r="M12" s="5" t="s">
        <v>56</v>
      </c>
      <c r="O12" s="49"/>
      <c r="P12" s="47"/>
      <c r="Q12" s="50"/>
      <c r="R12" s="47"/>
    </row>
    <row r="13" spans="1:18">
      <c r="A13" s="45">
        <v>9</v>
      </c>
      <c r="B13" s="23" t="s">
        <v>16</v>
      </c>
      <c r="C13" s="1" t="s">
        <v>0</v>
      </c>
      <c r="D13" s="2" t="s">
        <v>17</v>
      </c>
      <c r="E13" s="2" t="s">
        <v>5</v>
      </c>
      <c r="F13" s="3">
        <v>140</v>
      </c>
      <c r="G13" s="15">
        <v>250</v>
      </c>
      <c r="H13" s="21">
        <v>160</v>
      </c>
      <c r="I13" s="4">
        <v>642</v>
      </c>
      <c r="J13" s="71">
        <f t="shared" si="0"/>
        <v>1192</v>
      </c>
      <c r="K13" s="76"/>
      <c r="L13" s="58">
        <f t="shared" si="1"/>
        <v>0</v>
      </c>
      <c r="M13" s="5" t="s">
        <v>56</v>
      </c>
      <c r="O13" s="49"/>
      <c r="P13" s="47"/>
      <c r="Q13" s="50"/>
      <c r="R13" s="47"/>
    </row>
    <row r="14" spans="1:18">
      <c r="A14" s="45">
        <v>10</v>
      </c>
      <c r="B14" s="22" t="s">
        <v>16</v>
      </c>
      <c r="C14" s="1" t="s">
        <v>0</v>
      </c>
      <c r="D14" s="2" t="s">
        <v>18</v>
      </c>
      <c r="E14" s="2" t="s">
        <v>5</v>
      </c>
      <c r="F14" s="3">
        <v>20</v>
      </c>
      <c r="G14" s="15">
        <v>30</v>
      </c>
      <c r="H14" s="21">
        <v>700</v>
      </c>
      <c r="I14" s="4">
        <v>354</v>
      </c>
      <c r="J14" s="71">
        <f t="shared" si="0"/>
        <v>1104</v>
      </c>
      <c r="K14" s="76"/>
      <c r="L14" s="58">
        <f t="shared" si="1"/>
        <v>0</v>
      </c>
      <c r="M14" s="5" t="s">
        <v>56</v>
      </c>
      <c r="O14" s="49"/>
      <c r="P14" s="47"/>
      <c r="Q14" s="50"/>
      <c r="R14" s="47"/>
    </row>
    <row r="15" spans="1:18">
      <c r="A15" s="45">
        <v>11</v>
      </c>
      <c r="B15" s="22" t="s">
        <v>16</v>
      </c>
      <c r="C15" s="1" t="s">
        <v>0</v>
      </c>
      <c r="D15" s="2" t="s">
        <v>70</v>
      </c>
      <c r="E15" s="2" t="s">
        <v>5</v>
      </c>
      <c r="F15" s="3">
        <v>1</v>
      </c>
      <c r="G15" s="15"/>
      <c r="H15" s="21">
        <v>1</v>
      </c>
      <c r="I15" s="4">
        <v>1</v>
      </c>
      <c r="J15" s="71">
        <f t="shared" si="0"/>
        <v>3</v>
      </c>
      <c r="K15" s="76"/>
      <c r="L15" s="58">
        <f t="shared" ref="L15" si="2">J15*K15</f>
        <v>0</v>
      </c>
      <c r="M15" s="5" t="s">
        <v>56</v>
      </c>
      <c r="O15" s="49"/>
      <c r="P15" s="47"/>
      <c r="Q15" s="50"/>
      <c r="R15" s="47"/>
    </row>
    <row r="16" spans="1:18">
      <c r="A16" s="45">
        <v>12</v>
      </c>
      <c r="B16" s="22" t="s">
        <v>16</v>
      </c>
      <c r="C16" s="1" t="s">
        <v>0</v>
      </c>
      <c r="D16" s="7" t="s">
        <v>19</v>
      </c>
      <c r="E16" s="2" t="s">
        <v>5</v>
      </c>
      <c r="F16" s="3">
        <v>40</v>
      </c>
      <c r="G16" s="15">
        <v>500</v>
      </c>
      <c r="H16" s="21">
        <v>300</v>
      </c>
      <c r="I16" s="19">
        <v>894</v>
      </c>
      <c r="J16" s="71">
        <f t="shared" si="0"/>
        <v>1734</v>
      </c>
      <c r="K16" s="76"/>
      <c r="L16" s="58">
        <f t="shared" si="1"/>
        <v>0</v>
      </c>
      <c r="M16" s="5" t="s">
        <v>56</v>
      </c>
      <c r="O16" s="51"/>
      <c r="P16" s="47"/>
      <c r="Q16" s="50"/>
      <c r="R16" s="47"/>
    </row>
    <row r="17" spans="1:18">
      <c r="A17" s="45">
        <v>13</v>
      </c>
      <c r="B17" s="22" t="s">
        <v>16</v>
      </c>
      <c r="C17" s="1" t="s">
        <v>0</v>
      </c>
      <c r="D17" s="7" t="s">
        <v>68</v>
      </c>
      <c r="E17" s="2" t="s">
        <v>69</v>
      </c>
      <c r="F17" s="73">
        <v>1</v>
      </c>
      <c r="G17" s="15">
        <v>150</v>
      </c>
      <c r="H17" s="21"/>
      <c r="I17" s="19"/>
      <c r="J17" s="71">
        <f t="shared" si="0"/>
        <v>151</v>
      </c>
      <c r="K17" s="76"/>
      <c r="L17" s="58">
        <f t="shared" si="1"/>
        <v>0</v>
      </c>
      <c r="M17" s="5" t="s">
        <v>56</v>
      </c>
      <c r="N17" s="82"/>
      <c r="O17" s="81"/>
      <c r="P17" s="47"/>
      <c r="Q17" s="50"/>
      <c r="R17" s="47"/>
    </row>
    <row r="18" spans="1:18">
      <c r="A18" s="45">
        <v>14</v>
      </c>
      <c r="B18" s="22" t="s">
        <v>16</v>
      </c>
      <c r="C18" s="1" t="s">
        <v>0</v>
      </c>
      <c r="D18" s="24" t="s">
        <v>20</v>
      </c>
      <c r="E18" s="2" t="s">
        <v>57</v>
      </c>
      <c r="F18" s="73">
        <v>1</v>
      </c>
      <c r="G18" s="15"/>
      <c r="H18" s="21">
        <v>1</v>
      </c>
      <c r="I18" s="4">
        <v>1</v>
      </c>
      <c r="J18" s="71">
        <f t="shared" si="0"/>
        <v>3</v>
      </c>
      <c r="K18" s="78"/>
      <c r="L18" s="58">
        <f t="shared" si="1"/>
        <v>0</v>
      </c>
      <c r="M18" s="5" t="s">
        <v>56</v>
      </c>
      <c r="O18" s="51"/>
      <c r="P18" s="47"/>
      <c r="Q18" s="50"/>
      <c r="R18" s="47"/>
    </row>
    <row r="19" spans="1:18">
      <c r="A19" s="45">
        <v>15</v>
      </c>
      <c r="B19" s="22" t="s">
        <v>16</v>
      </c>
      <c r="C19" s="1" t="s">
        <v>0</v>
      </c>
      <c r="D19" s="7" t="s">
        <v>22</v>
      </c>
      <c r="E19" s="2" t="s">
        <v>5</v>
      </c>
      <c r="F19" s="73">
        <v>1</v>
      </c>
      <c r="G19" s="15"/>
      <c r="H19" s="21">
        <v>5</v>
      </c>
      <c r="I19" s="4">
        <v>1</v>
      </c>
      <c r="J19" s="71">
        <f t="shared" si="0"/>
        <v>7</v>
      </c>
      <c r="K19" s="76"/>
      <c r="L19" s="58">
        <f>J19*K19</f>
        <v>0</v>
      </c>
      <c r="M19" s="5" t="s">
        <v>56</v>
      </c>
      <c r="O19" s="51"/>
      <c r="P19" s="47"/>
      <c r="Q19" s="50"/>
      <c r="R19" s="47"/>
    </row>
    <row r="20" spans="1:18">
      <c r="A20" s="45">
        <v>16</v>
      </c>
      <c r="B20" s="22" t="s">
        <v>16</v>
      </c>
      <c r="C20" s="1" t="s">
        <v>0</v>
      </c>
      <c r="D20" s="7" t="s">
        <v>23</v>
      </c>
      <c r="E20" s="7" t="s">
        <v>21</v>
      </c>
      <c r="F20" s="90">
        <v>1</v>
      </c>
      <c r="G20" s="15"/>
      <c r="H20" s="25">
        <v>1</v>
      </c>
      <c r="I20" s="4">
        <v>1</v>
      </c>
      <c r="J20" s="71">
        <f t="shared" si="0"/>
        <v>3</v>
      </c>
      <c r="K20" s="79"/>
      <c r="L20" s="58">
        <f t="shared" ref="L20:L40" si="3">J20*K20</f>
        <v>0</v>
      </c>
      <c r="M20" s="5" t="s">
        <v>56</v>
      </c>
      <c r="O20" s="51"/>
      <c r="P20" s="47"/>
      <c r="Q20" s="50"/>
      <c r="R20" s="47"/>
    </row>
    <row r="21" spans="1:18">
      <c r="A21" s="45">
        <v>17</v>
      </c>
      <c r="B21" s="22" t="s">
        <v>16</v>
      </c>
      <c r="C21" s="1" t="s">
        <v>0</v>
      </c>
      <c r="D21" s="7" t="s">
        <v>24</v>
      </c>
      <c r="E21" s="7" t="s">
        <v>5</v>
      </c>
      <c r="F21" s="15">
        <v>5</v>
      </c>
      <c r="G21" s="15">
        <v>15</v>
      </c>
      <c r="H21" s="25">
        <v>40</v>
      </c>
      <c r="I21" s="4">
        <v>10</v>
      </c>
      <c r="J21" s="71">
        <f t="shared" si="0"/>
        <v>70</v>
      </c>
      <c r="K21" s="76"/>
      <c r="L21" s="58">
        <f t="shared" si="3"/>
        <v>0</v>
      </c>
      <c r="M21" s="5" t="s">
        <v>56</v>
      </c>
      <c r="O21" s="51"/>
      <c r="P21" s="47"/>
      <c r="Q21" s="50"/>
      <c r="R21" s="47"/>
    </row>
    <row r="22" spans="1:18">
      <c r="A22" s="45">
        <v>18</v>
      </c>
      <c r="B22" s="22" t="s">
        <v>16</v>
      </c>
      <c r="C22" s="1" t="s">
        <v>0</v>
      </c>
      <c r="D22" s="7" t="s">
        <v>76</v>
      </c>
      <c r="E22" s="7" t="s">
        <v>5</v>
      </c>
      <c r="F22" s="15"/>
      <c r="G22" s="15">
        <v>15</v>
      </c>
      <c r="H22" s="25"/>
      <c r="I22" s="19"/>
      <c r="J22" s="71">
        <f t="shared" si="0"/>
        <v>15</v>
      </c>
      <c r="K22" s="79"/>
      <c r="L22" s="58">
        <f t="shared" si="3"/>
        <v>0</v>
      </c>
      <c r="M22" s="5" t="s">
        <v>56</v>
      </c>
      <c r="O22" s="51"/>
      <c r="P22" s="47"/>
      <c r="Q22" s="50"/>
      <c r="R22" s="47"/>
    </row>
    <row r="23" spans="1:18">
      <c r="A23" s="45">
        <v>19</v>
      </c>
      <c r="B23" s="22" t="s">
        <v>16</v>
      </c>
      <c r="C23" s="1" t="s">
        <v>0</v>
      </c>
      <c r="D23" s="7" t="s">
        <v>25</v>
      </c>
      <c r="E23" s="7" t="s">
        <v>5</v>
      </c>
      <c r="F23" s="15">
        <v>10</v>
      </c>
      <c r="G23" s="15">
        <v>5</v>
      </c>
      <c r="H23" s="91">
        <v>10</v>
      </c>
      <c r="I23" s="4">
        <v>8</v>
      </c>
      <c r="J23" s="71">
        <f t="shared" si="0"/>
        <v>33</v>
      </c>
      <c r="K23" s="76"/>
      <c r="L23" s="58">
        <f t="shared" si="3"/>
        <v>0</v>
      </c>
      <c r="M23" s="5" t="s">
        <v>56</v>
      </c>
      <c r="O23" s="51"/>
      <c r="P23" s="47"/>
      <c r="Q23" s="50"/>
      <c r="R23" s="47"/>
    </row>
    <row r="24" spans="1:18">
      <c r="A24" s="45">
        <v>20</v>
      </c>
      <c r="B24" s="22" t="s">
        <v>16</v>
      </c>
      <c r="C24" s="1" t="s">
        <v>0</v>
      </c>
      <c r="D24" s="7" t="s">
        <v>26</v>
      </c>
      <c r="E24" s="7" t="s">
        <v>5</v>
      </c>
      <c r="F24" s="12">
        <v>40</v>
      </c>
      <c r="G24" s="15"/>
      <c r="H24" s="20">
        <v>5</v>
      </c>
      <c r="I24" s="4">
        <v>36</v>
      </c>
      <c r="J24" s="71">
        <f t="shared" si="0"/>
        <v>81</v>
      </c>
      <c r="K24" s="77"/>
      <c r="L24" s="58">
        <f t="shared" si="3"/>
        <v>0</v>
      </c>
      <c r="M24" s="5" t="s">
        <v>56</v>
      </c>
      <c r="O24" s="51"/>
      <c r="P24" s="47"/>
      <c r="Q24" s="50"/>
      <c r="R24" s="47"/>
    </row>
    <row r="25" spans="1:18">
      <c r="A25" s="45">
        <v>21</v>
      </c>
      <c r="B25" s="22" t="s">
        <v>16</v>
      </c>
      <c r="C25" s="1" t="s">
        <v>0</v>
      </c>
      <c r="D25" s="7" t="s">
        <v>27</v>
      </c>
      <c r="E25" s="7" t="s">
        <v>5</v>
      </c>
      <c r="F25" s="12">
        <v>5</v>
      </c>
      <c r="G25" s="15">
        <v>4</v>
      </c>
      <c r="H25" s="20">
        <v>1</v>
      </c>
      <c r="I25" s="19"/>
      <c r="J25" s="71">
        <f t="shared" si="0"/>
        <v>10</v>
      </c>
      <c r="K25" s="76"/>
      <c r="L25" s="58">
        <f t="shared" si="3"/>
        <v>0</v>
      </c>
      <c r="M25" s="5" t="s">
        <v>56</v>
      </c>
      <c r="O25" s="51"/>
      <c r="P25" s="47"/>
      <c r="Q25" s="50"/>
      <c r="R25" s="47"/>
    </row>
    <row r="26" spans="1:18">
      <c r="A26" s="45">
        <v>22</v>
      </c>
      <c r="B26" s="26" t="s">
        <v>16</v>
      </c>
      <c r="C26" s="9" t="s">
        <v>0</v>
      </c>
      <c r="D26" s="1" t="s">
        <v>28</v>
      </c>
      <c r="E26" s="11" t="s">
        <v>5</v>
      </c>
      <c r="F26" s="12">
        <v>1</v>
      </c>
      <c r="G26" s="12"/>
      <c r="H26" s="20">
        <v>1</v>
      </c>
      <c r="I26" s="4">
        <v>1</v>
      </c>
      <c r="J26" s="71">
        <f t="shared" si="0"/>
        <v>3</v>
      </c>
      <c r="K26" s="76"/>
      <c r="L26" s="58">
        <f t="shared" ref="L26" si="4">J26*K26</f>
        <v>0</v>
      </c>
      <c r="M26" s="5" t="s">
        <v>56</v>
      </c>
      <c r="O26" s="51"/>
      <c r="P26" s="47"/>
      <c r="Q26" s="52"/>
      <c r="R26" s="47"/>
    </row>
    <row r="27" spans="1:18">
      <c r="A27" s="45">
        <v>23</v>
      </c>
      <c r="B27" s="26" t="s">
        <v>16</v>
      </c>
      <c r="C27" s="9" t="s">
        <v>0</v>
      </c>
      <c r="D27" s="1" t="s">
        <v>71</v>
      </c>
      <c r="E27" s="11" t="s">
        <v>5</v>
      </c>
      <c r="F27" s="12">
        <v>1</v>
      </c>
      <c r="G27" s="12"/>
      <c r="H27" s="20">
        <v>2</v>
      </c>
      <c r="I27" s="4">
        <v>1</v>
      </c>
      <c r="J27" s="71">
        <f t="shared" si="0"/>
        <v>4</v>
      </c>
      <c r="K27" s="76"/>
      <c r="L27" s="58">
        <f t="shared" si="3"/>
        <v>0</v>
      </c>
      <c r="M27" s="5" t="s">
        <v>56</v>
      </c>
      <c r="O27" s="51"/>
      <c r="P27" s="47"/>
      <c r="Q27" s="52"/>
      <c r="R27" s="47"/>
    </row>
    <row r="28" spans="1:18">
      <c r="A28" s="45">
        <v>24</v>
      </c>
      <c r="B28" s="26" t="s">
        <v>29</v>
      </c>
      <c r="C28" s="9" t="s">
        <v>30</v>
      </c>
      <c r="D28" s="1" t="s">
        <v>72</v>
      </c>
      <c r="E28" s="11" t="s">
        <v>1</v>
      </c>
      <c r="F28" s="12"/>
      <c r="G28" s="12"/>
      <c r="H28" s="20">
        <v>15</v>
      </c>
      <c r="I28" s="19"/>
      <c r="J28" s="71">
        <f t="shared" si="0"/>
        <v>15</v>
      </c>
      <c r="K28" s="76"/>
      <c r="L28" s="58">
        <f t="shared" ref="L28" si="5">J28*K28</f>
        <v>0</v>
      </c>
      <c r="M28" s="5" t="s">
        <v>58</v>
      </c>
      <c r="O28" s="51"/>
      <c r="P28" s="47"/>
      <c r="Q28" s="52"/>
      <c r="R28" s="47"/>
    </row>
    <row r="29" spans="1:18">
      <c r="A29" s="45">
        <v>25</v>
      </c>
      <c r="B29" s="26" t="s">
        <v>29</v>
      </c>
      <c r="C29" s="9" t="s">
        <v>30</v>
      </c>
      <c r="D29" s="1" t="s">
        <v>31</v>
      </c>
      <c r="E29" s="11" t="s">
        <v>1</v>
      </c>
      <c r="F29" s="12">
        <v>1</v>
      </c>
      <c r="G29" s="12">
        <v>18</v>
      </c>
      <c r="H29" s="20">
        <v>5</v>
      </c>
      <c r="I29" s="4">
        <v>1</v>
      </c>
      <c r="J29" s="71">
        <f t="shared" si="0"/>
        <v>25</v>
      </c>
      <c r="K29" s="76"/>
      <c r="L29" s="58">
        <f t="shared" si="3"/>
        <v>0</v>
      </c>
      <c r="M29" s="5" t="s">
        <v>58</v>
      </c>
      <c r="O29" s="51"/>
      <c r="P29" s="47"/>
      <c r="Q29" s="52"/>
      <c r="R29" s="47"/>
    </row>
    <row r="30" spans="1:18">
      <c r="A30" s="45">
        <v>26</v>
      </c>
      <c r="B30" s="27" t="s">
        <v>29</v>
      </c>
      <c r="C30" s="1" t="s">
        <v>30</v>
      </c>
      <c r="D30" s="1" t="s">
        <v>32</v>
      </c>
      <c r="E30" s="11" t="s">
        <v>1</v>
      </c>
      <c r="F30" s="12">
        <v>1</v>
      </c>
      <c r="G30" s="12">
        <v>17</v>
      </c>
      <c r="H30" s="20">
        <v>10</v>
      </c>
      <c r="I30" s="4">
        <v>13</v>
      </c>
      <c r="J30" s="71">
        <f t="shared" si="0"/>
        <v>41</v>
      </c>
      <c r="K30" s="77"/>
      <c r="L30" s="58">
        <f t="shared" si="3"/>
        <v>0</v>
      </c>
      <c r="M30" s="5" t="s">
        <v>58</v>
      </c>
      <c r="O30" s="51"/>
      <c r="P30" s="47"/>
      <c r="Q30" s="52"/>
      <c r="R30" s="47"/>
    </row>
    <row r="31" spans="1:18">
      <c r="A31" s="45">
        <v>27</v>
      </c>
      <c r="B31" s="27" t="s">
        <v>29</v>
      </c>
      <c r="C31" s="1" t="s">
        <v>30</v>
      </c>
      <c r="D31" s="1" t="s">
        <v>59</v>
      </c>
      <c r="E31" s="11" t="s">
        <v>1</v>
      </c>
      <c r="F31" s="12">
        <v>1</v>
      </c>
      <c r="G31" s="12">
        <v>20</v>
      </c>
      <c r="H31" s="20">
        <v>1</v>
      </c>
      <c r="I31" s="4">
        <v>1</v>
      </c>
      <c r="J31" s="71">
        <f t="shared" si="0"/>
        <v>23</v>
      </c>
      <c r="K31" s="76"/>
      <c r="L31" s="58">
        <f t="shared" si="3"/>
        <v>0</v>
      </c>
      <c r="M31" s="5" t="s">
        <v>58</v>
      </c>
      <c r="O31" s="51"/>
      <c r="P31" s="47"/>
      <c r="Q31" s="52"/>
      <c r="R31" s="47"/>
    </row>
    <row r="32" spans="1:18">
      <c r="A32" s="45">
        <v>28</v>
      </c>
      <c r="B32" s="27" t="s">
        <v>29</v>
      </c>
      <c r="C32" s="1" t="s">
        <v>33</v>
      </c>
      <c r="D32" s="1" t="s">
        <v>34</v>
      </c>
      <c r="E32" s="11" t="s">
        <v>1</v>
      </c>
      <c r="F32" s="12">
        <v>1</v>
      </c>
      <c r="G32" s="12">
        <v>15</v>
      </c>
      <c r="H32" s="20">
        <v>20</v>
      </c>
      <c r="I32" s="4">
        <v>12</v>
      </c>
      <c r="J32" s="71">
        <f t="shared" si="0"/>
        <v>48</v>
      </c>
      <c r="K32" s="76"/>
      <c r="L32" s="58">
        <f t="shared" si="3"/>
        <v>0</v>
      </c>
      <c r="M32" s="5" t="s">
        <v>58</v>
      </c>
      <c r="O32" s="51"/>
      <c r="P32" s="47"/>
      <c r="Q32" s="52"/>
      <c r="R32" s="47"/>
    </row>
    <row r="33" spans="1:18">
      <c r="A33" s="45">
        <v>29</v>
      </c>
      <c r="B33" s="27" t="s">
        <v>29</v>
      </c>
      <c r="C33" s="1" t="s">
        <v>33</v>
      </c>
      <c r="D33" s="1" t="s">
        <v>35</v>
      </c>
      <c r="E33" s="11" t="s">
        <v>1</v>
      </c>
      <c r="F33" s="12">
        <v>1</v>
      </c>
      <c r="G33" s="12">
        <v>45</v>
      </c>
      <c r="H33" s="20">
        <v>20</v>
      </c>
      <c r="I33" s="4">
        <v>29</v>
      </c>
      <c r="J33" s="71">
        <f t="shared" si="0"/>
        <v>95</v>
      </c>
      <c r="K33" s="77"/>
      <c r="L33" s="58">
        <f t="shared" si="3"/>
        <v>0</v>
      </c>
      <c r="M33" s="5" t="s">
        <v>58</v>
      </c>
      <c r="O33" s="51"/>
      <c r="P33" s="47"/>
      <c r="Q33" s="52"/>
      <c r="R33" s="47"/>
    </row>
    <row r="34" spans="1:18">
      <c r="A34" s="45">
        <v>30</v>
      </c>
      <c r="B34" s="27" t="s">
        <v>29</v>
      </c>
      <c r="C34" s="1" t="s">
        <v>33</v>
      </c>
      <c r="D34" s="1" t="s">
        <v>36</v>
      </c>
      <c r="E34" s="11" t="s">
        <v>1</v>
      </c>
      <c r="F34" s="12">
        <v>1</v>
      </c>
      <c r="G34" s="12">
        <v>3</v>
      </c>
      <c r="H34" s="20">
        <v>1</v>
      </c>
      <c r="I34" s="4">
        <v>1</v>
      </c>
      <c r="J34" s="71">
        <f t="shared" si="0"/>
        <v>6</v>
      </c>
      <c r="K34" s="77"/>
      <c r="L34" s="58">
        <f t="shared" si="3"/>
        <v>0</v>
      </c>
      <c r="M34" s="5" t="s">
        <v>58</v>
      </c>
      <c r="O34" s="51"/>
      <c r="P34" s="47"/>
      <c r="Q34" s="52"/>
      <c r="R34" s="47"/>
    </row>
    <row r="35" spans="1:18">
      <c r="A35" s="45">
        <v>31</v>
      </c>
      <c r="B35" s="26" t="s">
        <v>29</v>
      </c>
      <c r="C35" s="9" t="s">
        <v>33</v>
      </c>
      <c r="D35" s="1" t="s">
        <v>37</v>
      </c>
      <c r="E35" s="11" t="s">
        <v>1</v>
      </c>
      <c r="F35" s="12">
        <v>1</v>
      </c>
      <c r="G35" s="12">
        <v>10</v>
      </c>
      <c r="H35" s="20">
        <v>1</v>
      </c>
      <c r="I35" s="4">
        <v>1</v>
      </c>
      <c r="J35" s="71">
        <f t="shared" si="0"/>
        <v>13</v>
      </c>
      <c r="K35" s="78"/>
      <c r="L35" s="58">
        <f t="shared" si="3"/>
        <v>0</v>
      </c>
      <c r="M35" s="5" t="s">
        <v>58</v>
      </c>
      <c r="O35" s="51"/>
      <c r="P35" s="47"/>
      <c r="Q35" s="52"/>
      <c r="R35" s="47"/>
    </row>
    <row r="36" spans="1:18">
      <c r="A36" s="45">
        <v>32</v>
      </c>
      <c r="B36" s="26" t="s">
        <v>29</v>
      </c>
      <c r="C36" s="9" t="s">
        <v>33</v>
      </c>
      <c r="D36" s="1" t="s">
        <v>38</v>
      </c>
      <c r="E36" s="11" t="s">
        <v>1</v>
      </c>
      <c r="F36" s="12">
        <v>1</v>
      </c>
      <c r="G36" s="12"/>
      <c r="H36" s="20">
        <v>1</v>
      </c>
      <c r="I36" s="4">
        <v>1</v>
      </c>
      <c r="J36" s="71">
        <f t="shared" si="0"/>
        <v>3</v>
      </c>
      <c r="K36" s="79"/>
      <c r="L36" s="58">
        <f t="shared" si="3"/>
        <v>0</v>
      </c>
      <c r="M36" s="5" t="s">
        <v>58</v>
      </c>
      <c r="O36" s="51"/>
      <c r="P36" s="47"/>
      <c r="Q36" s="52"/>
      <c r="R36" s="47"/>
    </row>
    <row r="37" spans="1:18">
      <c r="A37" s="45">
        <v>33</v>
      </c>
      <c r="B37" s="26" t="s">
        <v>39</v>
      </c>
      <c r="C37" s="9" t="s">
        <v>0</v>
      </c>
      <c r="D37" s="9" t="s">
        <v>40</v>
      </c>
      <c r="E37" s="10" t="s">
        <v>5</v>
      </c>
      <c r="F37" s="8">
        <v>1</v>
      </c>
      <c r="G37" s="12">
        <v>30</v>
      </c>
      <c r="H37" s="20">
        <v>1</v>
      </c>
      <c r="I37" s="4">
        <v>1</v>
      </c>
      <c r="J37" s="71">
        <f t="shared" si="0"/>
        <v>33</v>
      </c>
      <c r="K37" s="76"/>
      <c r="L37" s="58">
        <f t="shared" si="3"/>
        <v>0</v>
      </c>
      <c r="M37" s="5" t="s">
        <v>46</v>
      </c>
      <c r="O37" s="51"/>
      <c r="P37" s="47"/>
      <c r="Q37" s="52"/>
      <c r="R37" s="47"/>
    </row>
    <row r="38" spans="1:18">
      <c r="A38" s="45">
        <v>34</v>
      </c>
      <c r="B38" s="26" t="s">
        <v>39</v>
      </c>
      <c r="C38" s="9" t="s">
        <v>0</v>
      </c>
      <c r="D38" s="9" t="s">
        <v>41</v>
      </c>
      <c r="E38" s="10" t="s">
        <v>5</v>
      </c>
      <c r="F38" s="8">
        <v>2000</v>
      </c>
      <c r="G38" s="12">
        <v>1400</v>
      </c>
      <c r="H38" s="20">
        <v>1</v>
      </c>
      <c r="I38" s="4">
        <v>1</v>
      </c>
      <c r="J38" s="71">
        <f t="shared" si="0"/>
        <v>3402</v>
      </c>
      <c r="K38" s="76"/>
      <c r="L38" s="58">
        <f t="shared" si="3"/>
        <v>0</v>
      </c>
      <c r="M38" s="5" t="s">
        <v>46</v>
      </c>
      <c r="O38" s="51"/>
      <c r="P38" s="47"/>
      <c r="Q38" s="52"/>
      <c r="R38" s="47"/>
    </row>
    <row r="39" spans="1:18">
      <c r="A39" s="45">
        <v>35</v>
      </c>
      <c r="B39" s="28" t="s">
        <v>39</v>
      </c>
      <c r="C39" s="29" t="s">
        <v>0</v>
      </c>
      <c r="D39" s="29" t="s">
        <v>42</v>
      </c>
      <c r="E39" s="30" t="s">
        <v>5</v>
      </c>
      <c r="F39" s="74">
        <v>1500</v>
      </c>
      <c r="G39" s="24">
        <v>1900</v>
      </c>
      <c r="H39" s="20">
        <v>1</v>
      </c>
      <c r="I39" s="4">
        <v>1</v>
      </c>
      <c r="J39" s="71">
        <f t="shared" si="0"/>
        <v>3402</v>
      </c>
      <c r="K39" s="76"/>
      <c r="L39" s="58">
        <f t="shared" si="3"/>
        <v>0</v>
      </c>
      <c r="M39" s="5" t="s">
        <v>46</v>
      </c>
      <c r="O39" s="53"/>
      <c r="P39" s="47"/>
      <c r="Q39" s="54"/>
      <c r="R39" s="47"/>
    </row>
    <row r="40" spans="1:18">
      <c r="A40" s="45">
        <v>36</v>
      </c>
      <c r="B40" s="31" t="s">
        <v>39</v>
      </c>
      <c r="C40" s="13" t="s">
        <v>0</v>
      </c>
      <c r="D40" s="13" t="s">
        <v>43</v>
      </c>
      <c r="E40" s="13" t="s">
        <v>5</v>
      </c>
      <c r="F40" s="13">
        <v>470</v>
      </c>
      <c r="G40" s="14">
        <v>200</v>
      </c>
      <c r="H40" s="21">
        <v>1</v>
      </c>
      <c r="I40" s="4">
        <v>1</v>
      </c>
      <c r="J40" s="71">
        <f t="shared" si="0"/>
        <v>672</v>
      </c>
      <c r="K40" s="77"/>
      <c r="L40" s="58">
        <f t="shared" si="3"/>
        <v>0</v>
      </c>
      <c r="M40" s="5" t="s">
        <v>46</v>
      </c>
      <c r="O40" s="55"/>
      <c r="P40" s="47"/>
      <c r="Q40" s="55"/>
      <c r="R40" s="47"/>
    </row>
    <row r="41" spans="1:18">
      <c r="A41" s="45">
        <v>37</v>
      </c>
      <c r="B41" s="31" t="s">
        <v>44</v>
      </c>
      <c r="C41" s="13" t="s">
        <v>0</v>
      </c>
      <c r="D41" s="13" t="s">
        <v>41</v>
      </c>
      <c r="E41" s="13" t="s">
        <v>45</v>
      </c>
      <c r="F41" s="13">
        <v>180</v>
      </c>
      <c r="G41" s="14">
        <v>420</v>
      </c>
      <c r="H41" s="21">
        <v>300</v>
      </c>
      <c r="I41" s="4">
        <v>234</v>
      </c>
      <c r="J41" s="71">
        <f t="shared" si="0"/>
        <v>1134</v>
      </c>
      <c r="K41" s="77"/>
      <c r="L41" s="58">
        <f t="shared" ref="L41:L46" si="6">J41*K41</f>
        <v>0</v>
      </c>
      <c r="M41" s="5" t="s">
        <v>2</v>
      </c>
      <c r="O41" s="50"/>
      <c r="P41" s="47"/>
      <c r="Q41" s="55"/>
      <c r="R41" s="47"/>
    </row>
    <row r="42" spans="1:18">
      <c r="A42" s="45">
        <v>38</v>
      </c>
      <c r="B42" s="32" t="s">
        <v>44</v>
      </c>
      <c r="C42" s="16" t="s">
        <v>0</v>
      </c>
      <c r="D42" s="16" t="s">
        <v>42</v>
      </c>
      <c r="E42" s="16" t="s">
        <v>45</v>
      </c>
      <c r="F42" s="13"/>
      <c r="G42" s="14">
        <v>200</v>
      </c>
      <c r="H42" s="21">
        <v>200</v>
      </c>
      <c r="I42" s="4">
        <v>144</v>
      </c>
      <c r="J42" s="71">
        <f t="shared" si="0"/>
        <v>544</v>
      </c>
      <c r="K42" s="76"/>
      <c r="L42" s="58">
        <f t="shared" si="6"/>
        <v>0</v>
      </c>
      <c r="M42" s="5" t="s">
        <v>2</v>
      </c>
      <c r="O42" s="50"/>
      <c r="P42" s="47"/>
      <c r="Q42" s="55"/>
      <c r="R42" s="47"/>
    </row>
    <row r="43" spans="1:18">
      <c r="A43" s="45">
        <v>39</v>
      </c>
      <c r="B43" s="60" t="s">
        <v>44</v>
      </c>
      <c r="C43" s="61" t="s">
        <v>0</v>
      </c>
      <c r="D43" s="61" t="s">
        <v>43</v>
      </c>
      <c r="E43" s="61" t="s">
        <v>45</v>
      </c>
      <c r="F43" s="13"/>
      <c r="G43" s="14">
        <v>100</v>
      </c>
      <c r="H43" s="62">
        <v>120</v>
      </c>
      <c r="I43" s="4">
        <v>84</v>
      </c>
      <c r="J43" s="71">
        <f t="shared" si="0"/>
        <v>304</v>
      </c>
      <c r="K43" s="77"/>
      <c r="L43" s="58">
        <f t="shared" si="6"/>
        <v>0</v>
      </c>
      <c r="M43" s="63" t="s">
        <v>2</v>
      </c>
      <c r="O43" s="50"/>
      <c r="P43" s="47"/>
      <c r="Q43" s="55"/>
      <c r="R43" s="47"/>
    </row>
    <row r="44" spans="1:18">
      <c r="A44" s="45">
        <v>40</v>
      </c>
      <c r="B44" s="31" t="s">
        <v>74</v>
      </c>
      <c r="C44" s="13" t="s">
        <v>0</v>
      </c>
      <c r="D44" s="13" t="s">
        <v>41</v>
      </c>
      <c r="E44" s="13" t="s">
        <v>5</v>
      </c>
      <c r="F44" s="13">
        <v>1</v>
      </c>
      <c r="G44" s="13">
        <v>1</v>
      </c>
      <c r="H44" s="13">
        <v>1</v>
      </c>
      <c r="I44" s="13">
        <v>1</v>
      </c>
      <c r="J44" s="71">
        <f t="shared" si="0"/>
        <v>4</v>
      </c>
      <c r="K44" s="77"/>
      <c r="L44" s="58">
        <f t="shared" si="6"/>
        <v>0</v>
      </c>
      <c r="M44" s="5" t="s">
        <v>75</v>
      </c>
      <c r="O44" s="50"/>
      <c r="P44" s="47"/>
      <c r="Q44" s="55"/>
      <c r="R44" s="47"/>
    </row>
    <row r="45" spans="1:18">
      <c r="A45" s="45">
        <v>41</v>
      </c>
      <c r="B45" s="32" t="s">
        <v>74</v>
      </c>
      <c r="C45" s="16" t="s">
        <v>0</v>
      </c>
      <c r="D45" s="16" t="s">
        <v>42</v>
      </c>
      <c r="E45" s="16" t="s">
        <v>5</v>
      </c>
      <c r="F45" s="13">
        <v>1</v>
      </c>
      <c r="G45" s="13">
        <v>1</v>
      </c>
      <c r="H45" s="13">
        <v>1</v>
      </c>
      <c r="I45" s="13">
        <v>1</v>
      </c>
      <c r="J45" s="71">
        <f t="shared" si="0"/>
        <v>4</v>
      </c>
      <c r="K45" s="76"/>
      <c r="L45" s="58">
        <f t="shared" si="6"/>
        <v>0</v>
      </c>
      <c r="M45" s="5" t="s">
        <v>75</v>
      </c>
      <c r="O45" s="50"/>
      <c r="P45" s="47"/>
      <c r="Q45" s="55"/>
      <c r="R45" s="47"/>
    </row>
    <row r="46" spans="1:18">
      <c r="A46" s="45">
        <v>42</v>
      </c>
      <c r="B46" s="60" t="s">
        <v>74</v>
      </c>
      <c r="C46" s="61" t="s">
        <v>0</v>
      </c>
      <c r="D46" s="61" t="s">
        <v>43</v>
      </c>
      <c r="E46" s="61" t="s">
        <v>5</v>
      </c>
      <c r="F46" s="13">
        <v>1</v>
      </c>
      <c r="G46" s="13">
        <v>1</v>
      </c>
      <c r="H46" s="13">
        <v>1</v>
      </c>
      <c r="I46" s="13">
        <v>1</v>
      </c>
      <c r="J46" s="71">
        <f t="shared" si="0"/>
        <v>4</v>
      </c>
      <c r="K46" s="77"/>
      <c r="L46" s="58">
        <f t="shared" si="6"/>
        <v>0</v>
      </c>
      <c r="M46" s="63" t="s">
        <v>75</v>
      </c>
      <c r="O46" s="50"/>
      <c r="P46" s="47"/>
      <c r="Q46" s="55"/>
      <c r="R46" s="47"/>
    </row>
    <row r="47" spans="1:18" ht="17.25" thickBot="1">
      <c r="A47" s="95" t="s">
        <v>63</v>
      </c>
      <c r="B47" s="96"/>
      <c r="C47" s="96"/>
      <c r="D47" s="96"/>
      <c r="E47" s="97"/>
      <c r="F47" s="75">
        <f>SUM(F5:F46)</f>
        <v>9259</v>
      </c>
      <c r="G47" s="89">
        <f>SUM(G5:G46)</f>
        <v>9220</v>
      </c>
      <c r="H47" s="88">
        <f>SUM(H5:H46)</f>
        <v>6399</v>
      </c>
      <c r="I47" s="89">
        <f>SUM(I5:I46)</f>
        <v>5336</v>
      </c>
      <c r="J47" s="88">
        <f>SUM(J5:J46)</f>
        <v>30214</v>
      </c>
      <c r="K47" s="64"/>
      <c r="L47" s="80">
        <f>SUM(L5:L46)</f>
        <v>0</v>
      </c>
      <c r="M47" s="65"/>
      <c r="O47" s="47"/>
      <c r="P47" s="47"/>
      <c r="Q47" s="47"/>
      <c r="R47" s="47"/>
    </row>
    <row r="48" spans="1:18" ht="17.25" thickTop="1">
      <c r="B48" s="17"/>
      <c r="C48" s="17"/>
      <c r="D48" s="17"/>
      <c r="E48" s="17"/>
      <c r="F48" s="17"/>
      <c r="G48" s="86"/>
      <c r="H48" s="17"/>
      <c r="I48" s="17"/>
      <c r="J48" s="17"/>
      <c r="K48" s="17"/>
      <c r="L48" s="17"/>
      <c r="M48" s="17"/>
      <c r="O48" s="47"/>
      <c r="P48" s="47"/>
      <c r="Q48" s="47"/>
      <c r="R48" s="47"/>
    </row>
    <row r="49" spans="2:18">
      <c r="B49" s="17"/>
      <c r="C49" s="17"/>
      <c r="D49" s="17"/>
      <c r="E49" s="17"/>
      <c r="F49" s="17"/>
      <c r="G49" s="86"/>
      <c r="H49" s="17"/>
      <c r="I49" s="17"/>
      <c r="J49" s="17"/>
      <c r="K49" s="17"/>
      <c r="L49" s="17"/>
      <c r="M49" s="17"/>
      <c r="O49" s="47"/>
      <c r="P49" s="47"/>
      <c r="Q49" s="47"/>
      <c r="R49" s="47"/>
    </row>
    <row r="50" spans="2:18">
      <c r="B50" s="17"/>
      <c r="C50" s="17"/>
      <c r="D50" s="17"/>
      <c r="E50" s="17"/>
      <c r="F50" s="17"/>
      <c r="G50" s="86"/>
      <c r="H50" s="17"/>
      <c r="I50" s="17"/>
      <c r="J50" s="17"/>
      <c r="K50" s="17"/>
      <c r="L50" s="17"/>
      <c r="M50" s="17"/>
      <c r="O50" s="47"/>
      <c r="P50" s="47"/>
      <c r="Q50" s="47"/>
      <c r="R50" s="47"/>
    </row>
    <row r="51" spans="2:18">
      <c r="B51" s="17"/>
      <c r="C51" s="17"/>
      <c r="D51" s="17"/>
      <c r="E51" s="17"/>
      <c r="F51" s="17"/>
      <c r="G51" s="86"/>
      <c r="H51" s="17"/>
      <c r="I51" s="17"/>
      <c r="J51" s="17"/>
      <c r="K51" s="17"/>
      <c r="L51" s="17"/>
      <c r="M51" s="17"/>
      <c r="O51" s="47"/>
      <c r="P51" s="47"/>
      <c r="Q51" s="47"/>
      <c r="R51" s="47"/>
    </row>
    <row r="52" spans="2:18">
      <c r="B52" s="17"/>
      <c r="C52" s="17"/>
      <c r="D52" s="17"/>
      <c r="E52" s="17"/>
      <c r="F52" s="17"/>
      <c r="G52" s="86"/>
      <c r="H52" s="17"/>
      <c r="I52" s="17"/>
      <c r="J52" s="17"/>
      <c r="K52" s="17"/>
      <c r="L52" s="17"/>
      <c r="M52" s="17"/>
      <c r="O52" s="47"/>
      <c r="P52" s="47"/>
      <c r="Q52" s="47"/>
      <c r="R52" s="47"/>
    </row>
    <row r="53" spans="2:18">
      <c r="B53" s="17"/>
      <c r="C53" s="17"/>
      <c r="D53" s="17"/>
      <c r="E53" s="17"/>
      <c r="F53" s="17"/>
      <c r="G53" s="86"/>
      <c r="H53" s="17"/>
      <c r="I53" s="17"/>
      <c r="J53" s="17"/>
      <c r="K53" s="17"/>
      <c r="L53" s="17"/>
      <c r="M53" s="17"/>
      <c r="O53" s="47"/>
      <c r="P53" s="47"/>
      <c r="Q53" s="47"/>
      <c r="R53" s="47"/>
    </row>
    <row r="54" spans="2:18">
      <c r="B54" s="17"/>
      <c r="C54" s="17"/>
      <c r="D54" s="17"/>
      <c r="E54" s="17"/>
      <c r="F54" s="17"/>
      <c r="G54" s="86"/>
      <c r="H54" s="17"/>
      <c r="I54" s="17"/>
      <c r="J54" s="17"/>
      <c r="K54" s="17"/>
      <c r="L54" s="17"/>
      <c r="M54" s="17"/>
      <c r="O54" s="47"/>
      <c r="P54" s="47"/>
      <c r="Q54" s="47"/>
      <c r="R54" s="47"/>
    </row>
    <row r="55" spans="2:18">
      <c r="B55" s="17"/>
      <c r="C55" s="17"/>
      <c r="D55" s="17"/>
      <c r="E55" s="17"/>
      <c r="F55" s="17"/>
      <c r="G55" s="86"/>
      <c r="H55" s="17"/>
      <c r="I55" s="17"/>
      <c r="J55" s="17"/>
      <c r="K55" s="17"/>
      <c r="L55" s="17"/>
      <c r="M55" s="17"/>
      <c r="O55" s="47"/>
      <c r="P55" s="47"/>
      <c r="Q55" s="47"/>
      <c r="R55" s="47"/>
    </row>
    <row r="56" spans="2:18">
      <c r="B56" s="17"/>
      <c r="C56" s="17"/>
      <c r="D56" s="17"/>
      <c r="E56" s="17"/>
      <c r="F56" s="17"/>
      <c r="G56" s="86"/>
      <c r="H56" s="17"/>
      <c r="I56" s="17"/>
      <c r="J56" s="17"/>
      <c r="K56" s="17"/>
      <c r="L56" s="17"/>
      <c r="M56" s="17"/>
      <c r="O56" s="47"/>
      <c r="P56" s="47"/>
      <c r="Q56" s="47"/>
      <c r="R56" s="47"/>
    </row>
    <row r="57" spans="2:18">
      <c r="B57" s="17"/>
      <c r="C57" s="17"/>
      <c r="D57" s="17"/>
      <c r="E57" s="17"/>
      <c r="F57" s="17"/>
      <c r="G57" s="86"/>
      <c r="H57" s="17"/>
      <c r="I57" s="17"/>
      <c r="J57" s="17"/>
      <c r="K57" s="17"/>
      <c r="L57" s="17"/>
      <c r="M57" s="17"/>
      <c r="O57" s="47"/>
      <c r="P57" s="47"/>
      <c r="Q57" s="47"/>
      <c r="R57" s="47"/>
    </row>
    <row r="58" spans="2:18">
      <c r="B58" s="17"/>
      <c r="C58" s="17"/>
      <c r="D58" s="17"/>
      <c r="E58" s="17"/>
      <c r="F58" s="17"/>
      <c r="G58" s="86"/>
      <c r="H58" s="17"/>
      <c r="I58" s="17"/>
      <c r="J58" s="17"/>
      <c r="K58" s="17"/>
      <c r="L58" s="17"/>
      <c r="M58" s="17"/>
      <c r="O58" s="47"/>
      <c r="P58" s="47"/>
      <c r="Q58" s="47"/>
      <c r="R58" s="47"/>
    </row>
    <row r="59" spans="2:18">
      <c r="B59" s="17"/>
      <c r="C59" s="17"/>
      <c r="D59" s="17"/>
      <c r="E59" s="17"/>
      <c r="F59" s="17"/>
      <c r="G59" s="86"/>
      <c r="H59" s="17"/>
      <c r="I59" s="17"/>
      <c r="J59" s="17"/>
      <c r="K59" s="17"/>
      <c r="L59" s="17"/>
      <c r="M59" s="17"/>
      <c r="O59" s="47"/>
      <c r="P59" s="47"/>
      <c r="Q59" s="47"/>
      <c r="R59" s="47"/>
    </row>
    <row r="60" spans="2:18">
      <c r="B60" s="17"/>
      <c r="C60" s="17"/>
      <c r="D60" s="17"/>
      <c r="E60" s="17"/>
      <c r="F60" s="17"/>
      <c r="G60" s="86"/>
      <c r="H60" s="17"/>
      <c r="I60" s="17"/>
      <c r="J60" s="17"/>
      <c r="K60" s="17"/>
      <c r="L60" s="17"/>
      <c r="M60" s="17"/>
      <c r="O60" s="47"/>
      <c r="P60" s="47"/>
      <c r="Q60" s="47"/>
      <c r="R60" s="47"/>
    </row>
    <row r="61" spans="2:18">
      <c r="B61" s="17"/>
      <c r="C61" s="17"/>
      <c r="D61" s="17"/>
      <c r="E61" s="17"/>
      <c r="F61" s="17"/>
      <c r="G61" s="86"/>
      <c r="H61" s="17"/>
      <c r="I61" s="17"/>
      <c r="J61" s="17"/>
      <c r="K61" s="17"/>
      <c r="L61" s="17"/>
      <c r="M61" s="17"/>
      <c r="O61" s="47"/>
      <c r="P61" s="47"/>
      <c r="Q61" s="47"/>
      <c r="R61" s="47"/>
    </row>
    <row r="62" spans="2:18">
      <c r="B62" s="17"/>
      <c r="C62" s="17"/>
      <c r="D62" s="17"/>
      <c r="E62" s="17"/>
      <c r="F62" s="17"/>
      <c r="G62" s="86"/>
      <c r="H62" s="17"/>
      <c r="I62" s="17"/>
      <c r="J62" s="17"/>
      <c r="K62" s="17"/>
      <c r="L62" s="17"/>
      <c r="M62" s="17"/>
      <c r="O62" s="47"/>
      <c r="P62" s="47"/>
      <c r="Q62" s="47"/>
      <c r="R62" s="47"/>
    </row>
    <row r="63" spans="2:18">
      <c r="B63" s="17"/>
      <c r="C63" s="17"/>
      <c r="D63" s="17"/>
      <c r="E63" s="17"/>
      <c r="F63" s="17"/>
      <c r="G63" s="86"/>
      <c r="H63" s="17"/>
      <c r="I63" s="17"/>
      <c r="J63" s="17"/>
      <c r="K63" s="17"/>
      <c r="L63" s="17"/>
      <c r="M63" s="17"/>
      <c r="O63" s="47"/>
      <c r="P63" s="47"/>
      <c r="Q63" s="47"/>
      <c r="R63" s="47"/>
    </row>
    <row r="64" spans="2:18">
      <c r="B64" s="17"/>
      <c r="C64" s="17"/>
      <c r="D64" s="17"/>
      <c r="E64" s="17"/>
      <c r="F64" s="17"/>
      <c r="G64" s="86"/>
      <c r="H64" s="17"/>
      <c r="I64" s="17"/>
      <c r="J64" s="17"/>
      <c r="K64" s="17"/>
      <c r="L64" s="17"/>
      <c r="M64" s="17"/>
      <c r="O64" s="47"/>
      <c r="P64" s="47"/>
      <c r="Q64" s="47"/>
      <c r="R64" s="47"/>
    </row>
    <row r="65" spans="2:18">
      <c r="B65" s="17"/>
      <c r="C65" s="17"/>
      <c r="D65" s="17"/>
      <c r="E65" s="17"/>
      <c r="F65" s="17"/>
      <c r="G65" s="86"/>
      <c r="H65" s="17"/>
      <c r="I65" s="17"/>
      <c r="J65" s="17"/>
      <c r="K65" s="17"/>
      <c r="L65" s="17"/>
      <c r="M65" s="17"/>
      <c r="O65" s="47"/>
      <c r="P65" s="47"/>
      <c r="Q65" s="47"/>
      <c r="R65" s="47"/>
    </row>
    <row r="66" spans="2:18">
      <c r="B66" s="17"/>
      <c r="C66" s="17"/>
      <c r="D66" s="17"/>
      <c r="E66" s="17"/>
      <c r="F66" s="17"/>
      <c r="G66" s="86"/>
      <c r="H66" s="17"/>
      <c r="I66" s="17"/>
      <c r="J66" s="17"/>
      <c r="K66" s="17"/>
      <c r="L66" s="17"/>
      <c r="M66" s="17"/>
      <c r="O66" s="47"/>
      <c r="P66" s="47"/>
      <c r="Q66" s="47"/>
      <c r="R66" s="47"/>
    </row>
    <row r="67" spans="2:18">
      <c r="B67" s="17"/>
      <c r="C67" s="17"/>
      <c r="D67" s="17"/>
      <c r="E67" s="17"/>
      <c r="F67" s="17"/>
      <c r="G67" s="86"/>
      <c r="H67" s="17"/>
      <c r="I67" s="17"/>
      <c r="J67" s="17"/>
      <c r="K67" s="17"/>
      <c r="L67" s="17"/>
      <c r="M67" s="17"/>
      <c r="O67" s="47"/>
      <c r="P67" s="47"/>
      <c r="Q67" s="47"/>
      <c r="R67" s="47"/>
    </row>
    <row r="68" spans="2:18">
      <c r="B68" s="17"/>
      <c r="C68" s="17"/>
      <c r="D68" s="17"/>
      <c r="E68" s="17"/>
      <c r="F68" s="17"/>
      <c r="G68" s="86"/>
      <c r="H68" s="17"/>
      <c r="I68" s="17"/>
      <c r="J68" s="17"/>
      <c r="K68" s="17"/>
      <c r="L68" s="17"/>
      <c r="M68" s="17"/>
      <c r="O68" s="47"/>
      <c r="P68" s="47"/>
      <c r="Q68" s="47"/>
      <c r="R68" s="47"/>
    </row>
    <row r="69" spans="2:18">
      <c r="B69" s="17"/>
      <c r="C69" s="17"/>
      <c r="D69" s="17"/>
      <c r="E69" s="17"/>
      <c r="F69" s="17"/>
      <c r="G69" s="86"/>
      <c r="H69" s="17"/>
      <c r="I69" s="17"/>
      <c r="J69" s="17"/>
      <c r="K69" s="17"/>
      <c r="L69" s="17"/>
      <c r="M69" s="17"/>
      <c r="O69" s="47"/>
      <c r="P69" s="47"/>
      <c r="Q69" s="47"/>
      <c r="R69" s="47"/>
    </row>
    <row r="70" spans="2:18">
      <c r="B70" s="17"/>
      <c r="C70" s="17"/>
      <c r="D70" s="17"/>
      <c r="E70" s="17"/>
      <c r="F70" s="17"/>
      <c r="G70" s="86"/>
      <c r="H70" s="17"/>
      <c r="I70" s="17"/>
      <c r="J70" s="17"/>
      <c r="K70" s="17"/>
      <c r="L70" s="17"/>
      <c r="M70" s="17"/>
      <c r="O70" s="47"/>
      <c r="P70" s="47"/>
      <c r="Q70" s="47"/>
      <c r="R70" s="47"/>
    </row>
    <row r="71" spans="2:18">
      <c r="B71" s="17"/>
      <c r="C71" s="17"/>
      <c r="D71" s="17"/>
      <c r="E71" s="17"/>
      <c r="F71" s="17"/>
      <c r="G71" s="86"/>
      <c r="H71" s="17"/>
      <c r="I71" s="17"/>
      <c r="J71" s="17"/>
      <c r="K71" s="17"/>
      <c r="L71" s="17"/>
      <c r="M71" s="17"/>
      <c r="O71" s="47"/>
      <c r="P71" s="47"/>
      <c r="Q71" s="47"/>
      <c r="R71" s="47"/>
    </row>
    <row r="72" spans="2:18">
      <c r="B72" s="17"/>
      <c r="C72" s="17"/>
      <c r="D72" s="17"/>
      <c r="E72" s="17"/>
      <c r="F72" s="17"/>
      <c r="G72" s="86"/>
      <c r="H72" s="17"/>
      <c r="I72" s="17"/>
      <c r="J72" s="17"/>
      <c r="K72" s="17"/>
      <c r="L72" s="17"/>
      <c r="M72" s="17"/>
      <c r="O72" s="47"/>
      <c r="P72" s="47"/>
      <c r="Q72" s="47"/>
      <c r="R72" s="47"/>
    </row>
    <row r="73" spans="2:18">
      <c r="B73" s="17"/>
      <c r="C73" s="17"/>
      <c r="D73" s="17"/>
      <c r="E73" s="17"/>
      <c r="F73" s="17"/>
      <c r="G73" s="86"/>
      <c r="H73" s="17"/>
      <c r="I73" s="17"/>
      <c r="J73" s="17"/>
      <c r="K73" s="17"/>
      <c r="L73" s="17"/>
      <c r="M73" s="17"/>
      <c r="O73" s="47"/>
      <c r="P73" s="47"/>
      <c r="Q73" s="47"/>
      <c r="R73" s="47"/>
    </row>
    <row r="74" spans="2:18">
      <c r="B74" s="17"/>
      <c r="C74" s="17"/>
      <c r="D74" s="17"/>
      <c r="E74" s="17"/>
      <c r="F74" s="17"/>
      <c r="G74" s="86"/>
      <c r="H74" s="17"/>
      <c r="I74" s="17"/>
      <c r="J74" s="17"/>
      <c r="K74" s="17"/>
      <c r="L74" s="17"/>
      <c r="M74" s="17"/>
      <c r="O74" s="47"/>
      <c r="P74" s="47"/>
      <c r="Q74" s="47"/>
      <c r="R74" s="47"/>
    </row>
    <row r="75" spans="2:18">
      <c r="B75" s="17"/>
      <c r="C75" s="17"/>
      <c r="D75" s="17"/>
      <c r="E75" s="17"/>
      <c r="F75" s="17"/>
      <c r="G75" s="86"/>
      <c r="H75" s="17"/>
      <c r="I75" s="17"/>
      <c r="J75" s="17"/>
      <c r="K75" s="17"/>
      <c r="L75" s="17"/>
      <c r="M75" s="17"/>
      <c r="O75" s="47"/>
      <c r="P75" s="47"/>
      <c r="Q75" s="47"/>
      <c r="R75" s="47"/>
    </row>
    <row r="76" spans="2:18">
      <c r="B76" s="17"/>
      <c r="C76" s="17"/>
      <c r="D76" s="17"/>
      <c r="E76" s="17"/>
      <c r="F76" s="17"/>
      <c r="G76" s="86"/>
      <c r="H76" s="17"/>
      <c r="I76" s="17"/>
      <c r="J76" s="17"/>
      <c r="K76" s="17"/>
      <c r="L76" s="17"/>
      <c r="M76" s="17"/>
      <c r="O76" s="47"/>
      <c r="P76" s="47"/>
      <c r="Q76" s="47"/>
      <c r="R76" s="47"/>
    </row>
    <row r="77" spans="2:18">
      <c r="B77" s="17"/>
      <c r="C77" s="17"/>
      <c r="D77" s="17"/>
      <c r="E77" s="17"/>
      <c r="F77" s="17"/>
      <c r="G77" s="86"/>
      <c r="H77" s="17"/>
      <c r="I77" s="17"/>
      <c r="J77" s="17"/>
      <c r="K77" s="17"/>
      <c r="L77" s="17"/>
      <c r="M77" s="17"/>
      <c r="O77" s="47"/>
      <c r="P77" s="47"/>
      <c r="Q77" s="47"/>
      <c r="R77" s="47"/>
    </row>
    <row r="78" spans="2:18">
      <c r="B78" s="17"/>
      <c r="C78" s="17"/>
      <c r="D78" s="17"/>
      <c r="E78" s="17"/>
      <c r="F78" s="17"/>
      <c r="G78" s="86"/>
      <c r="H78" s="17"/>
      <c r="I78" s="17"/>
      <c r="J78" s="17"/>
      <c r="K78" s="17"/>
      <c r="L78" s="17"/>
      <c r="M78" s="17"/>
      <c r="O78" s="47"/>
      <c r="P78" s="47"/>
      <c r="Q78" s="47"/>
      <c r="R78" s="47"/>
    </row>
    <row r="79" spans="2:18">
      <c r="B79" s="17"/>
      <c r="C79" s="17"/>
      <c r="D79" s="17"/>
      <c r="E79" s="17"/>
      <c r="F79" s="17"/>
      <c r="G79" s="86"/>
      <c r="H79" s="17"/>
      <c r="I79" s="17"/>
      <c r="J79" s="17"/>
      <c r="K79" s="17"/>
      <c r="L79" s="17"/>
      <c r="M79" s="17"/>
      <c r="O79" s="47"/>
      <c r="P79" s="47"/>
      <c r="Q79" s="47"/>
      <c r="R79" s="47"/>
    </row>
    <row r="80" spans="2:18">
      <c r="B80" s="17"/>
      <c r="C80" s="17"/>
      <c r="D80" s="17"/>
      <c r="E80" s="17"/>
      <c r="F80" s="17"/>
      <c r="G80" s="86"/>
      <c r="H80" s="17"/>
      <c r="I80" s="17"/>
      <c r="J80" s="17"/>
      <c r="K80" s="17"/>
      <c r="L80" s="17"/>
      <c r="M80" s="17"/>
      <c r="O80" s="47"/>
      <c r="P80" s="47"/>
      <c r="Q80" s="47"/>
      <c r="R80" s="47"/>
    </row>
    <row r="81" spans="2:18">
      <c r="B81" s="17"/>
      <c r="C81" s="17"/>
      <c r="D81" s="17"/>
      <c r="E81" s="17"/>
      <c r="F81" s="17"/>
      <c r="G81" s="86"/>
      <c r="H81" s="17"/>
      <c r="I81" s="17"/>
      <c r="J81" s="17"/>
      <c r="K81" s="17"/>
      <c r="L81" s="17"/>
      <c r="M81" s="17"/>
      <c r="O81" s="47"/>
      <c r="P81" s="47"/>
      <c r="Q81" s="47"/>
      <c r="R81" s="47"/>
    </row>
    <row r="82" spans="2:18">
      <c r="B82" s="17"/>
      <c r="C82" s="17"/>
      <c r="D82" s="17"/>
      <c r="E82" s="17"/>
      <c r="F82" s="17"/>
      <c r="G82" s="86"/>
      <c r="H82" s="17"/>
      <c r="I82" s="17"/>
      <c r="J82" s="17"/>
      <c r="K82" s="17"/>
      <c r="L82" s="17"/>
      <c r="M82" s="17"/>
      <c r="O82" s="47"/>
      <c r="P82" s="47"/>
      <c r="Q82" s="47"/>
      <c r="R82" s="47"/>
    </row>
    <row r="83" spans="2:18">
      <c r="B83" s="17"/>
      <c r="C83" s="17"/>
      <c r="D83" s="17"/>
      <c r="E83" s="17"/>
      <c r="F83" s="17"/>
      <c r="G83" s="86"/>
      <c r="H83" s="17"/>
      <c r="I83" s="17"/>
      <c r="J83" s="17"/>
      <c r="K83" s="17"/>
      <c r="L83" s="17"/>
      <c r="M83" s="17"/>
      <c r="O83" s="47"/>
      <c r="P83" s="47"/>
      <c r="Q83" s="47"/>
      <c r="R83" s="47"/>
    </row>
    <row r="84" spans="2:18">
      <c r="B84" s="17"/>
      <c r="C84" s="17"/>
      <c r="D84" s="17"/>
      <c r="E84" s="17"/>
      <c r="F84" s="17"/>
      <c r="G84" s="86"/>
      <c r="H84" s="17"/>
      <c r="I84" s="17"/>
      <c r="J84" s="17"/>
      <c r="K84" s="17"/>
      <c r="L84" s="17"/>
      <c r="M84" s="17"/>
      <c r="O84" s="47"/>
      <c r="P84" s="47"/>
      <c r="Q84" s="47"/>
      <c r="R84" s="47"/>
    </row>
    <row r="85" spans="2:18">
      <c r="B85" s="17"/>
      <c r="C85" s="17"/>
      <c r="D85" s="17"/>
      <c r="E85" s="17"/>
      <c r="F85" s="17"/>
      <c r="G85" s="86"/>
      <c r="H85" s="17"/>
      <c r="I85" s="17"/>
      <c r="J85" s="17"/>
      <c r="K85" s="17"/>
      <c r="L85" s="17"/>
      <c r="M85" s="17"/>
      <c r="O85" s="47"/>
      <c r="P85" s="47"/>
      <c r="Q85" s="47"/>
      <c r="R85" s="47"/>
    </row>
    <row r="86" spans="2:18">
      <c r="B86" s="17"/>
      <c r="C86" s="17"/>
      <c r="D86" s="17"/>
      <c r="E86" s="17"/>
      <c r="F86" s="17"/>
      <c r="G86" s="86"/>
      <c r="H86" s="17"/>
      <c r="I86" s="17"/>
      <c r="J86" s="17"/>
      <c r="K86" s="17"/>
      <c r="L86" s="17"/>
      <c r="M86" s="17"/>
      <c r="O86" s="47"/>
      <c r="P86" s="47"/>
      <c r="Q86" s="47"/>
      <c r="R86" s="47"/>
    </row>
    <row r="87" spans="2:18">
      <c r="B87" s="17"/>
      <c r="C87" s="17"/>
      <c r="D87" s="17"/>
      <c r="E87" s="17"/>
      <c r="F87" s="17"/>
      <c r="G87" s="86"/>
      <c r="H87" s="17"/>
      <c r="I87" s="17"/>
      <c r="J87" s="17"/>
      <c r="K87" s="17"/>
      <c r="L87" s="17"/>
      <c r="M87" s="17"/>
      <c r="O87" s="47"/>
      <c r="P87" s="47"/>
      <c r="Q87" s="47"/>
      <c r="R87" s="47"/>
    </row>
    <row r="88" spans="2:18">
      <c r="B88" s="17"/>
      <c r="C88" s="17"/>
      <c r="D88" s="17"/>
      <c r="E88" s="17"/>
      <c r="F88" s="17"/>
      <c r="G88" s="86"/>
      <c r="H88" s="17"/>
      <c r="I88" s="17"/>
      <c r="J88" s="17"/>
      <c r="K88" s="17"/>
      <c r="L88" s="17"/>
      <c r="M88" s="17"/>
      <c r="O88" s="47"/>
      <c r="P88" s="47"/>
      <c r="Q88" s="47"/>
      <c r="R88" s="47"/>
    </row>
    <row r="89" spans="2:18">
      <c r="B89" s="17"/>
      <c r="C89" s="17"/>
      <c r="D89" s="17"/>
      <c r="E89" s="17"/>
      <c r="F89" s="17"/>
      <c r="G89" s="86"/>
      <c r="H89" s="17"/>
      <c r="I89" s="17"/>
      <c r="J89" s="17"/>
      <c r="K89" s="17"/>
      <c r="L89" s="17"/>
      <c r="M89" s="17"/>
      <c r="O89" s="47"/>
      <c r="P89" s="47"/>
      <c r="Q89" s="47"/>
      <c r="R89" s="47"/>
    </row>
    <row r="90" spans="2:18">
      <c r="B90" s="17"/>
      <c r="C90" s="17"/>
      <c r="D90" s="17"/>
      <c r="E90" s="17"/>
      <c r="F90" s="17"/>
      <c r="G90" s="86"/>
      <c r="H90" s="17"/>
      <c r="I90" s="17"/>
      <c r="J90" s="17"/>
      <c r="K90" s="17"/>
      <c r="L90" s="17"/>
      <c r="M90" s="17"/>
      <c r="O90" s="47"/>
      <c r="P90" s="47"/>
      <c r="Q90" s="47"/>
      <c r="R90" s="47"/>
    </row>
    <row r="91" spans="2:18">
      <c r="B91" s="17"/>
      <c r="C91" s="17"/>
      <c r="D91" s="17"/>
      <c r="E91" s="17"/>
      <c r="F91" s="17"/>
      <c r="G91" s="86"/>
      <c r="H91" s="17"/>
      <c r="I91" s="17"/>
      <c r="J91" s="17"/>
      <c r="K91" s="17"/>
      <c r="L91" s="17"/>
      <c r="M91" s="17"/>
      <c r="O91" s="47"/>
      <c r="P91" s="47"/>
      <c r="Q91" s="47"/>
      <c r="R91" s="47"/>
    </row>
    <row r="92" spans="2:18">
      <c r="B92" s="17"/>
      <c r="C92" s="17"/>
      <c r="D92" s="17"/>
      <c r="E92" s="17"/>
      <c r="F92" s="17"/>
      <c r="G92" s="86"/>
      <c r="H92" s="17"/>
      <c r="I92" s="17"/>
      <c r="J92" s="17"/>
      <c r="K92" s="17"/>
      <c r="L92" s="17"/>
      <c r="M92" s="17"/>
      <c r="O92" s="47"/>
      <c r="P92" s="47"/>
      <c r="Q92" s="47"/>
      <c r="R92" s="47"/>
    </row>
    <row r="93" spans="2:18">
      <c r="B93" s="17"/>
      <c r="C93" s="17"/>
      <c r="D93" s="17"/>
      <c r="E93" s="17"/>
      <c r="F93" s="17"/>
      <c r="G93" s="86"/>
      <c r="H93" s="17"/>
      <c r="I93" s="17"/>
      <c r="J93" s="17"/>
      <c r="K93" s="17"/>
      <c r="L93" s="17"/>
      <c r="M93" s="17"/>
      <c r="O93" s="47"/>
      <c r="P93" s="47"/>
      <c r="Q93" s="47"/>
      <c r="R93" s="47"/>
    </row>
    <row r="94" spans="2:18">
      <c r="B94" s="17"/>
      <c r="C94" s="17"/>
      <c r="D94" s="17"/>
      <c r="E94" s="17"/>
      <c r="F94" s="17"/>
      <c r="G94" s="86"/>
      <c r="H94" s="17"/>
      <c r="I94" s="17"/>
      <c r="J94" s="17"/>
      <c r="K94" s="17"/>
      <c r="L94" s="17"/>
      <c r="M94" s="17"/>
      <c r="O94" s="47"/>
      <c r="P94" s="47"/>
      <c r="Q94" s="47"/>
      <c r="R94" s="47"/>
    </row>
    <row r="95" spans="2:18">
      <c r="B95" s="17"/>
      <c r="C95" s="17"/>
      <c r="D95" s="17"/>
      <c r="E95" s="17"/>
      <c r="F95" s="17"/>
      <c r="G95" s="86"/>
      <c r="H95" s="17"/>
      <c r="I95" s="17"/>
      <c r="J95" s="17"/>
      <c r="K95" s="17"/>
      <c r="L95" s="17"/>
      <c r="M95" s="17"/>
      <c r="O95" s="47"/>
      <c r="P95" s="47"/>
      <c r="Q95" s="47"/>
      <c r="R95" s="47"/>
    </row>
    <row r="96" spans="2:18">
      <c r="B96" s="17"/>
      <c r="C96" s="17"/>
      <c r="D96" s="17"/>
      <c r="E96" s="17"/>
      <c r="F96" s="17"/>
      <c r="G96" s="86"/>
      <c r="H96" s="17"/>
      <c r="I96" s="17"/>
      <c r="J96" s="17"/>
      <c r="K96" s="17"/>
      <c r="L96" s="17"/>
      <c r="M96" s="17"/>
    </row>
    <row r="97" spans="2:13">
      <c r="B97" s="17"/>
      <c r="C97" s="17"/>
      <c r="D97" s="17"/>
      <c r="E97" s="17"/>
      <c r="F97" s="17"/>
      <c r="G97" s="86"/>
      <c r="H97" s="17"/>
      <c r="I97" s="17"/>
      <c r="J97" s="17"/>
      <c r="K97" s="17"/>
      <c r="L97" s="17"/>
      <c r="M97" s="17"/>
    </row>
    <row r="98" spans="2:13">
      <c r="B98" s="17"/>
      <c r="C98" s="17"/>
      <c r="D98" s="17"/>
      <c r="E98" s="17"/>
      <c r="F98" s="17"/>
      <c r="G98" s="86"/>
      <c r="H98" s="17"/>
      <c r="I98" s="17"/>
      <c r="J98" s="17"/>
      <c r="K98" s="17"/>
      <c r="L98" s="17"/>
      <c r="M98" s="17"/>
    </row>
    <row r="99" spans="2:13">
      <c r="B99" s="17"/>
      <c r="C99" s="17"/>
      <c r="D99" s="17"/>
      <c r="E99" s="17"/>
      <c r="F99" s="17"/>
      <c r="G99" s="86"/>
      <c r="H99" s="17"/>
      <c r="I99" s="17"/>
      <c r="J99" s="17"/>
      <c r="K99" s="17"/>
      <c r="L99" s="17"/>
      <c r="M99" s="17"/>
    </row>
    <row r="100" spans="2:13">
      <c r="B100" s="17"/>
      <c r="C100" s="17"/>
      <c r="D100" s="17"/>
      <c r="E100" s="17"/>
      <c r="F100" s="17"/>
      <c r="G100" s="86"/>
      <c r="H100" s="17"/>
      <c r="I100" s="17"/>
      <c r="J100" s="17"/>
      <c r="K100" s="17"/>
      <c r="L100" s="17"/>
      <c r="M100" s="17"/>
    </row>
    <row r="101" spans="2:13">
      <c r="B101" s="17"/>
      <c r="C101" s="17"/>
      <c r="D101" s="17"/>
      <c r="E101" s="17"/>
      <c r="F101" s="17"/>
      <c r="G101" s="86"/>
      <c r="H101" s="17"/>
      <c r="I101" s="17"/>
      <c r="J101" s="17"/>
      <c r="K101" s="17"/>
      <c r="L101" s="17"/>
      <c r="M101" s="17"/>
    </row>
    <row r="102" spans="2:13">
      <c r="B102" s="17"/>
      <c r="C102" s="17"/>
      <c r="D102" s="17"/>
      <c r="E102" s="17"/>
      <c r="F102" s="17"/>
      <c r="G102" s="86"/>
      <c r="H102" s="17"/>
      <c r="I102" s="17"/>
      <c r="J102" s="17"/>
      <c r="K102" s="17"/>
      <c r="L102" s="17"/>
      <c r="M102" s="17"/>
    </row>
    <row r="103" spans="2:13">
      <c r="B103" s="17"/>
      <c r="C103" s="17"/>
      <c r="D103" s="17"/>
      <c r="E103" s="17"/>
      <c r="F103" s="17"/>
      <c r="G103" s="86"/>
      <c r="H103" s="17"/>
      <c r="I103" s="17"/>
      <c r="J103" s="17"/>
      <c r="K103" s="17"/>
      <c r="L103" s="17"/>
      <c r="M103" s="17"/>
    </row>
    <row r="104" spans="2:13">
      <c r="B104" s="17"/>
      <c r="C104" s="17"/>
      <c r="D104" s="17"/>
      <c r="E104" s="17"/>
      <c r="F104" s="17"/>
      <c r="G104" s="86"/>
      <c r="H104" s="17"/>
      <c r="I104" s="17"/>
      <c r="J104" s="17"/>
      <c r="K104" s="17"/>
      <c r="L104" s="17"/>
      <c r="M104" s="17"/>
    </row>
    <row r="105" spans="2:13">
      <c r="B105" s="17"/>
      <c r="C105" s="17"/>
      <c r="D105" s="17"/>
      <c r="E105" s="17"/>
      <c r="F105" s="17"/>
      <c r="G105" s="86"/>
      <c r="H105" s="17"/>
      <c r="I105" s="17"/>
      <c r="J105" s="17"/>
      <c r="K105" s="17"/>
      <c r="L105" s="17"/>
      <c r="M105" s="17"/>
    </row>
    <row r="106" spans="2:13">
      <c r="B106" s="17"/>
      <c r="C106" s="17"/>
      <c r="D106" s="17"/>
      <c r="E106" s="17"/>
      <c r="F106" s="17"/>
      <c r="G106" s="86"/>
      <c r="H106" s="17"/>
      <c r="I106" s="17"/>
      <c r="J106" s="17"/>
      <c r="K106" s="17"/>
      <c r="L106" s="17"/>
      <c r="M106" s="17"/>
    </row>
    <row r="107" spans="2:13">
      <c r="B107" s="17"/>
      <c r="C107" s="17"/>
      <c r="D107" s="17"/>
      <c r="E107" s="17"/>
      <c r="F107" s="17"/>
      <c r="G107" s="86"/>
      <c r="H107" s="17"/>
      <c r="I107" s="17"/>
      <c r="J107" s="17"/>
      <c r="K107" s="17"/>
      <c r="L107" s="17"/>
      <c r="M107" s="17"/>
    </row>
    <row r="108" spans="2:13">
      <c r="B108" s="17"/>
      <c r="C108" s="17"/>
      <c r="D108" s="17"/>
      <c r="E108" s="17"/>
      <c r="F108" s="17"/>
      <c r="G108" s="86"/>
      <c r="H108" s="17"/>
      <c r="I108" s="17"/>
      <c r="J108" s="17"/>
      <c r="K108" s="17"/>
      <c r="L108" s="17"/>
      <c r="M108" s="17"/>
    </row>
    <row r="109" spans="2:13">
      <c r="B109" s="17"/>
      <c r="C109" s="17"/>
      <c r="D109" s="17"/>
      <c r="E109" s="17"/>
      <c r="F109" s="17"/>
      <c r="G109" s="86"/>
      <c r="H109" s="17"/>
      <c r="I109" s="17"/>
      <c r="J109" s="17"/>
      <c r="K109" s="17"/>
      <c r="L109" s="17"/>
      <c r="M109" s="17"/>
    </row>
    <row r="110" spans="2:13">
      <c r="B110" s="17"/>
      <c r="C110" s="17"/>
      <c r="D110" s="17"/>
      <c r="E110" s="17"/>
      <c r="F110" s="17"/>
      <c r="G110" s="86"/>
      <c r="H110" s="17"/>
      <c r="I110" s="17"/>
      <c r="J110" s="17"/>
      <c r="K110" s="17"/>
      <c r="L110" s="17"/>
      <c r="M110" s="17"/>
    </row>
    <row r="111" spans="2:13">
      <c r="B111" s="17"/>
      <c r="C111" s="17"/>
      <c r="D111" s="17"/>
      <c r="E111" s="17"/>
      <c r="F111" s="17"/>
      <c r="G111" s="86"/>
      <c r="H111" s="17"/>
      <c r="I111" s="17"/>
      <c r="J111" s="17"/>
      <c r="K111" s="17"/>
      <c r="L111" s="17"/>
      <c r="M111" s="17"/>
    </row>
    <row r="112" spans="2:13">
      <c r="B112" s="17"/>
      <c r="C112" s="17"/>
      <c r="D112" s="17"/>
      <c r="E112" s="17"/>
      <c r="F112" s="17"/>
      <c r="G112" s="86"/>
      <c r="H112" s="17"/>
      <c r="I112" s="17"/>
      <c r="J112" s="17"/>
      <c r="K112" s="17"/>
      <c r="L112" s="17"/>
      <c r="M112" s="17"/>
    </row>
    <row r="113" spans="2:13">
      <c r="B113" s="17"/>
      <c r="C113" s="17"/>
      <c r="D113" s="17"/>
      <c r="E113" s="17"/>
      <c r="F113" s="17"/>
      <c r="G113" s="86"/>
      <c r="H113" s="17"/>
      <c r="I113" s="17"/>
      <c r="J113" s="17"/>
      <c r="K113" s="17"/>
      <c r="L113" s="17"/>
      <c r="M113" s="17"/>
    </row>
    <row r="114" spans="2:13">
      <c r="B114" s="17"/>
      <c r="C114" s="17"/>
      <c r="D114" s="17"/>
      <c r="E114" s="17"/>
      <c r="F114" s="17"/>
      <c r="G114" s="86"/>
      <c r="H114" s="17"/>
      <c r="I114" s="17"/>
      <c r="J114" s="17"/>
      <c r="K114" s="17"/>
      <c r="L114" s="17"/>
      <c r="M114" s="17"/>
    </row>
    <row r="115" spans="2:13">
      <c r="B115" s="17"/>
      <c r="C115" s="17"/>
      <c r="D115" s="17"/>
      <c r="E115" s="17"/>
      <c r="F115" s="17"/>
      <c r="G115" s="86"/>
      <c r="H115" s="17"/>
      <c r="I115" s="17"/>
      <c r="J115" s="17"/>
      <c r="K115" s="17"/>
      <c r="L115" s="17"/>
      <c r="M115" s="17"/>
    </row>
    <row r="116" spans="2:13">
      <c r="B116" s="17"/>
      <c r="C116" s="17"/>
      <c r="D116" s="17"/>
      <c r="E116" s="17"/>
      <c r="F116" s="17"/>
      <c r="G116" s="86"/>
      <c r="H116" s="17"/>
      <c r="I116" s="17"/>
      <c r="J116" s="17"/>
      <c r="K116" s="17"/>
      <c r="L116" s="17"/>
      <c r="M116" s="17"/>
    </row>
    <row r="117" spans="2:13">
      <c r="B117" s="17"/>
      <c r="C117" s="17"/>
      <c r="D117" s="17"/>
      <c r="E117" s="17"/>
      <c r="F117" s="17"/>
      <c r="G117" s="86"/>
      <c r="H117" s="17"/>
      <c r="I117" s="17"/>
      <c r="J117" s="17"/>
      <c r="K117" s="17"/>
      <c r="L117" s="17"/>
      <c r="M117" s="17"/>
    </row>
    <row r="118" spans="2:13">
      <c r="B118" s="17"/>
      <c r="C118" s="17"/>
      <c r="D118" s="17"/>
      <c r="E118" s="17"/>
      <c r="F118" s="17"/>
      <c r="G118" s="86"/>
      <c r="H118" s="17"/>
      <c r="I118" s="17"/>
      <c r="J118" s="17"/>
      <c r="K118" s="17"/>
      <c r="L118" s="17"/>
      <c r="M118" s="17"/>
    </row>
    <row r="119" spans="2:13">
      <c r="B119" s="17"/>
      <c r="C119" s="17"/>
      <c r="D119" s="17"/>
      <c r="E119" s="17"/>
      <c r="F119" s="17"/>
      <c r="G119" s="86"/>
      <c r="H119" s="17"/>
      <c r="I119" s="17"/>
      <c r="J119" s="17"/>
      <c r="K119" s="17"/>
      <c r="L119" s="17"/>
      <c r="M119" s="17"/>
    </row>
    <row r="120" spans="2:13">
      <c r="B120" s="17"/>
      <c r="C120" s="17"/>
      <c r="D120" s="17"/>
      <c r="E120" s="17"/>
      <c r="F120" s="17"/>
      <c r="G120" s="86"/>
      <c r="H120" s="17"/>
      <c r="I120" s="17"/>
      <c r="J120" s="17"/>
      <c r="K120" s="17"/>
      <c r="L120" s="17"/>
      <c r="M120" s="17"/>
    </row>
    <row r="121" spans="2:13">
      <c r="B121" s="17"/>
      <c r="C121" s="17"/>
      <c r="D121" s="17"/>
      <c r="E121" s="17"/>
      <c r="F121" s="17"/>
      <c r="G121" s="86"/>
      <c r="H121" s="17"/>
      <c r="I121" s="17"/>
      <c r="J121" s="17"/>
      <c r="K121" s="17"/>
      <c r="L121" s="17"/>
      <c r="M121" s="17"/>
    </row>
    <row r="122" spans="2:13">
      <c r="B122" s="17"/>
      <c r="C122" s="17"/>
      <c r="D122" s="17"/>
      <c r="E122" s="17"/>
      <c r="F122" s="17"/>
      <c r="G122" s="86"/>
      <c r="H122" s="17"/>
      <c r="I122" s="17"/>
      <c r="J122" s="17"/>
      <c r="K122" s="17"/>
      <c r="L122" s="17"/>
      <c r="M122" s="17"/>
    </row>
    <row r="123" spans="2:13">
      <c r="B123" s="17"/>
      <c r="C123" s="17"/>
      <c r="D123" s="17"/>
      <c r="E123" s="17"/>
      <c r="F123" s="17"/>
      <c r="G123" s="86"/>
      <c r="H123" s="17"/>
      <c r="I123" s="17"/>
      <c r="J123" s="17"/>
      <c r="K123" s="17"/>
      <c r="L123" s="17"/>
      <c r="M123" s="17"/>
    </row>
    <row r="124" spans="2:13">
      <c r="B124" s="17"/>
      <c r="C124" s="17"/>
      <c r="D124" s="17"/>
      <c r="E124" s="17"/>
      <c r="F124" s="17"/>
      <c r="G124" s="86"/>
      <c r="H124" s="17"/>
      <c r="I124" s="17"/>
      <c r="J124" s="17"/>
      <c r="K124" s="17"/>
      <c r="L124" s="17"/>
      <c r="M124" s="17"/>
    </row>
    <row r="125" spans="2:13">
      <c r="B125" s="17"/>
      <c r="C125" s="17"/>
      <c r="D125" s="17"/>
      <c r="E125" s="17"/>
      <c r="F125" s="17"/>
      <c r="G125" s="86"/>
      <c r="H125" s="17"/>
      <c r="I125" s="17"/>
      <c r="J125" s="17"/>
      <c r="K125" s="17"/>
      <c r="L125" s="17"/>
      <c r="M125" s="17"/>
    </row>
    <row r="126" spans="2:13">
      <c r="B126" s="17"/>
      <c r="C126" s="17"/>
      <c r="D126" s="17"/>
      <c r="E126" s="17"/>
      <c r="F126" s="17"/>
      <c r="G126" s="86"/>
      <c r="H126" s="17"/>
      <c r="I126" s="17"/>
      <c r="J126" s="17"/>
      <c r="K126" s="17"/>
      <c r="L126" s="17"/>
      <c r="M126" s="17"/>
    </row>
    <row r="127" spans="2:13">
      <c r="B127" s="17"/>
      <c r="C127" s="17"/>
      <c r="D127" s="17"/>
      <c r="E127" s="17"/>
      <c r="F127" s="17"/>
      <c r="G127" s="86"/>
      <c r="H127" s="17"/>
      <c r="I127" s="17"/>
      <c r="J127" s="17"/>
      <c r="K127" s="17"/>
      <c r="L127" s="17"/>
      <c r="M127" s="17"/>
    </row>
    <row r="128" spans="2:13">
      <c r="B128" s="17"/>
      <c r="C128" s="17"/>
      <c r="D128" s="17"/>
      <c r="E128" s="17"/>
      <c r="F128" s="17"/>
      <c r="G128" s="86"/>
      <c r="H128" s="17"/>
      <c r="I128" s="17"/>
      <c r="J128" s="17"/>
      <c r="K128" s="17"/>
      <c r="L128" s="17"/>
      <c r="M128" s="17"/>
    </row>
    <row r="129" spans="2:13">
      <c r="B129" s="17"/>
      <c r="C129" s="17"/>
      <c r="D129" s="17"/>
      <c r="E129" s="17"/>
      <c r="F129" s="17"/>
      <c r="G129" s="86"/>
      <c r="H129" s="17"/>
      <c r="I129" s="17"/>
      <c r="J129" s="17"/>
      <c r="K129" s="17"/>
      <c r="L129" s="17"/>
      <c r="M129" s="17"/>
    </row>
    <row r="130" spans="2:13">
      <c r="B130" s="17"/>
      <c r="C130" s="17"/>
      <c r="D130" s="17"/>
      <c r="E130" s="17"/>
      <c r="F130" s="17"/>
      <c r="G130" s="86"/>
      <c r="H130" s="17"/>
      <c r="I130" s="17"/>
      <c r="J130" s="17"/>
      <c r="K130" s="17"/>
      <c r="L130" s="17"/>
      <c r="M130" s="17"/>
    </row>
    <row r="131" spans="2:13">
      <c r="B131" s="17"/>
      <c r="C131" s="17"/>
      <c r="D131" s="17"/>
      <c r="E131" s="17"/>
      <c r="F131" s="17"/>
      <c r="G131" s="86"/>
      <c r="H131" s="17"/>
      <c r="I131" s="17"/>
      <c r="J131" s="17"/>
      <c r="K131" s="17"/>
      <c r="L131" s="17"/>
      <c r="M131" s="17"/>
    </row>
    <row r="132" spans="2:13">
      <c r="B132" s="17"/>
      <c r="C132" s="17"/>
      <c r="D132" s="17"/>
      <c r="E132" s="17"/>
      <c r="F132" s="17"/>
      <c r="G132" s="86"/>
      <c r="H132" s="17"/>
      <c r="I132" s="17"/>
      <c r="J132" s="17"/>
      <c r="K132" s="17"/>
      <c r="L132" s="17"/>
      <c r="M132" s="17"/>
    </row>
    <row r="133" spans="2:13">
      <c r="B133" s="17"/>
      <c r="C133" s="17"/>
      <c r="D133" s="17"/>
      <c r="E133" s="17"/>
      <c r="F133" s="17"/>
      <c r="G133" s="86"/>
      <c r="H133" s="17"/>
      <c r="I133" s="17"/>
      <c r="J133" s="17"/>
      <c r="K133" s="17"/>
      <c r="L133" s="17"/>
      <c r="M133" s="17"/>
    </row>
    <row r="134" spans="2:13">
      <c r="B134" s="17"/>
      <c r="C134" s="17"/>
      <c r="D134" s="17"/>
      <c r="E134" s="17"/>
      <c r="F134" s="17"/>
      <c r="G134" s="86"/>
      <c r="H134" s="17"/>
      <c r="I134" s="17"/>
      <c r="J134" s="17"/>
      <c r="K134" s="17"/>
      <c r="L134" s="17"/>
      <c r="M134" s="17"/>
    </row>
    <row r="135" spans="2:13">
      <c r="B135" s="17"/>
      <c r="C135" s="17"/>
      <c r="D135" s="17"/>
      <c r="E135" s="17"/>
      <c r="F135" s="17"/>
      <c r="G135" s="86"/>
      <c r="H135" s="17"/>
      <c r="I135" s="17"/>
      <c r="J135" s="17"/>
      <c r="K135" s="17"/>
      <c r="L135" s="17"/>
      <c r="M135" s="17"/>
    </row>
    <row r="136" spans="2:13">
      <c r="B136" s="17"/>
      <c r="C136" s="17"/>
      <c r="D136" s="17"/>
      <c r="E136" s="17"/>
      <c r="F136" s="17"/>
      <c r="G136" s="86"/>
      <c r="H136" s="17"/>
      <c r="I136" s="17"/>
      <c r="J136" s="17"/>
      <c r="K136" s="17"/>
      <c r="L136" s="17"/>
      <c r="M136" s="17"/>
    </row>
    <row r="137" spans="2:13">
      <c r="B137" s="17"/>
      <c r="C137" s="17"/>
      <c r="D137" s="17"/>
      <c r="E137" s="17"/>
      <c r="F137" s="17"/>
      <c r="G137" s="86"/>
      <c r="H137" s="17"/>
      <c r="I137" s="17"/>
      <c r="J137" s="17"/>
      <c r="K137" s="17"/>
      <c r="L137" s="17"/>
      <c r="M137" s="17"/>
    </row>
    <row r="138" spans="2:13">
      <c r="B138" s="17"/>
      <c r="C138" s="17"/>
      <c r="D138" s="17"/>
      <c r="E138" s="17"/>
      <c r="F138" s="17"/>
      <c r="G138" s="86"/>
      <c r="H138" s="17"/>
      <c r="I138" s="17"/>
      <c r="J138" s="17"/>
      <c r="K138" s="17"/>
      <c r="L138" s="17"/>
      <c r="M138" s="17"/>
    </row>
  </sheetData>
  <mergeCells count="3">
    <mergeCell ref="A1:M1"/>
    <mergeCell ref="A47:E47"/>
    <mergeCell ref="A3:C3"/>
  </mergeCells>
  <phoneticPr fontId="3" type="noConversion"/>
  <printOptions horizontalCentered="1"/>
  <pageMargins left="3.937007874015748E-2" right="3.937007874015748E-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4개의료원 입찰품목</vt:lpstr>
      <vt:lpstr>'4개의료원 입찰품목'!Print_Titles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</dc:creator>
  <cp:lastModifiedBy>hsmc_jaemu05</cp:lastModifiedBy>
  <cp:lastPrinted>2023-12-27T01:47:23Z</cp:lastPrinted>
  <dcterms:created xsi:type="dcterms:W3CDTF">2022-11-18T08:45:41Z</dcterms:created>
  <dcterms:modified xsi:type="dcterms:W3CDTF">2025-11-24T08:26:33Z</dcterms:modified>
</cp:coreProperties>
</file>