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895"/>
  </bookViews>
  <sheets>
    <sheet name="2그룹(홍성+서산)" sheetId="1" r:id="rId1"/>
  </sheets>
  <definedNames>
    <definedName name="_xlnm.Print_Area" localSheetId="0">'2그룹(홍성+서산)'!$A$1:$J$33</definedName>
    <definedName name="_xlnm.Print_Titles" localSheetId="0">'2그룹(홍성+서산)'!$3:$3</definedName>
  </definedNames>
  <calcPr calcId="145621"/>
</workbook>
</file>

<file path=xl/calcChain.xml><?xml version="1.0" encoding="utf-8"?>
<calcChain xmlns="http://schemas.openxmlformats.org/spreadsheetml/2006/main">
  <c r="F63" i="1" l="1"/>
  <c r="H62" i="1" l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63" i="1" s="1"/>
</calcChain>
</file>

<file path=xl/sharedStrings.xml><?xml version="1.0" encoding="utf-8"?>
<sst xmlns="http://schemas.openxmlformats.org/spreadsheetml/2006/main" count="329" uniqueCount="121">
  <si>
    <t>물품구매 품목내역서</t>
    <phoneticPr fontId="3" type="noConversion"/>
  </si>
  <si>
    <t>(단위:원)</t>
    <phoneticPr fontId="5" type="noConversion"/>
  </si>
  <si>
    <t>연번</t>
    <phoneticPr fontId="3" type="noConversion"/>
  </si>
  <si>
    <t>품        명</t>
  </si>
  <si>
    <t>보험코드</t>
  </si>
  <si>
    <t>규     격</t>
  </si>
  <si>
    <t>단 위</t>
  </si>
  <si>
    <t>품목별 
금액</t>
    <phoneticPr fontId="3" type="noConversion"/>
  </si>
  <si>
    <t>제조사</t>
  </si>
  <si>
    <t>비고</t>
    <phoneticPr fontId="3" type="noConversion"/>
  </si>
  <si>
    <t>Mouth(내시경용)</t>
  </si>
  <si>
    <t>50's</t>
  </si>
  <si>
    <t>PK</t>
  </si>
  <si>
    <t>바이오제니스</t>
  </si>
  <si>
    <t>홍성</t>
  </si>
  <si>
    <t>Nasal prong</t>
  </si>
  <si>
    <t>전규격</t>
  </si>
  <si>
    <t>EA</t>
  </si>
  <si>
    <t>모우</t>
  </si>
  <si>
    <t xml:space="preserve">네블라이저 키트 </t>
  </si>
  <si>
    <t>K4200005</t>
  </si>
  <si>
    <t>T형</t>
  </si>
  <si>
    <t xml:space="preserve">네블라이저 마스크 </t>
  </si>
  <si>
    <t>K4201005</t>
  </si>
  <si>
    <t>O2 Mask (Bag무)</t>
  </si>
  <si>
    <t>O2 Mask (Bag유)</t>
  </si>
  <si>
    <t>Plaster, Micropore(살색)</t>
  </si>
  <si>
    <t>1533-1/12's</t>
  </si>
  <si>
    <t>Box</t>
  </si>
  <si>
    <t>3M</t>
  </si>
  <si>
    <t>1533-0/24's</t>
  </si>
  <si>
    <t>Plaster, Micropore(흰색)</t>
  </si>
  <si>
    <t>1530-1/12's</t>
  </si>
  <si>
    <t>1530-0/24's</t>
  </si>
  <si>
    <t>Plaster, Durapore</t>
  </si>
  <si>
    <t>1538-0/24's</t>
  </si>
  <si>
    <t>1538-1/12's</t>
  </si>
  <si>
    <t>1538-3/4's</t>
  </si>
  <si>
    <t>Tegaderm</t>
  </si>
  <si>
    <t>K6100003</t>
  </si>
  <si>
    <t>1626w/50's</t>
  </si>
  <si>
    <t>Soft 전규격</t>
  </si>
  <si>
    <t>BM5101LX</t>
  </si>
  <si>
    <t>2764/10*10</t>
  </si>
  <si>
    <t>네블라이저키트 연결줄</t>
  </si>
  <si>
    <t>보라색/2M</t>
  </si>
  <si>
    <t>Steri strip</t>
  </si>
  <si>
    <t>B3120219</t>
  </si>
  <si>
    <t>R1546/50's</t>
  </si>
  <si>
    <t>R1547/50's</t>
  </si>
  <si>
    <t>Coban</t>
  </si>
  <si>
    <t>BK7101EA</t>
  </si>
  <si>
    <t>Tegaderm I.V</t>
  </si>
  <si>
    <t>M6730066</t>
  </si>
  <si>
    <t>Atomizer Kit</t>
  </si>
  <si>
    <t>K4200004</t>
  </si>
  <si>
    <t>성인용</t>
  </si>
  <si>
    <t xml:space="preserve"> EA </t>
  </si>
  <si>
    <t>메가메디칼</t>
  </si>
  <si>
    <t>Disposable Nebulizer Mask</t>
  </si>
  <si>
    <t>K4201004</t>
  </si>
  <si>
    <t>소아용</t>
  </si>
  <si>
    <t>Central venous Pack</t>
  </si>
  <si>
    <t>N0101904</t>
  </si>
  <si>
    <t>유한킴벌리</t>
  </si>
  <si>
    <t>봉지(50입)</t>
  </si>
  <si>
    <t>서산</t>
  </si>
  <si>
    <t>Nasal Prong</t>
  </si>
  <si>
    <t>Nebulizer Mask</t>
  </si>
  <si>
    <t>Nebulizer Kit(Micro mist)</t>
  </si>
  <si>
    <t>O2 Mask(Bag 무)</t>
  </si>
  <si>
    <t>O2 Mask(Bag 유)</t>
  </si>
  <si>
    <t>Plaster, Micropore</t>
  </si>
  <si>
    <t>Soft 전규격(Fixroll)</t>
  </si>
  <si>
    <t>1582(2")</t>
  </si>
  <si>
    <t>Roll</t>
  </si>
  <si>
    <t>1581(1")</t>
  </si>
  <si>
    <t>Accufuser Plus</t>
  </si>
  <si>
    <t>J4306033</t>
  </si>
  <si>
    <t>M2015M</t>
  </si>
  <si>
    <t>우영메디칼</t>
  </si>
  <si>
    <t>마취마스크</t>
  </si>
  <si>
    <t>내장용 French Needle</t>
  </si>
  <si>
    <t>포</t>
  </si>
  <si>
    <t>아이리</t>
  </si>
  <si>
    <t>내복용 French Needle</t>
  </si>
  <si>
    <t>혈관용 French Needle</t>
  </si>
  <si>
    <t>암부백</t>
  </si>
  <si>
    <t>성인</t>
  </si>
  <si>
    <t>Disposable Breathing circuit</t>
  </si>
  <si>
    <t>Flexicare</t>
  </si>
  <si>
    <t>Laryseal Blue</t>
  </si>
  <si>
    <t>K4700125</t>
  </si>
  <si>
    <t>Ventimyst Dual Heated circuit</t>
  </si>
  <si>
    <t>K4501125</t>
  </si>
  <si>
    <t>038-31-253</t>
  </si>
  <si>
    <t>Glove(P Free)</t>
  </si>
  <si>
    <t xml:space="preserve"> Box</t>
  </si>
  <si>
    <t>Surgical Gown</t>
  </si>
  <si>
    <t>L</t>
  </si>
  <si>
    <t>엔티아이</t>
  </si>
  <si>
    <t>Multihole Angio Pack</t>
  </si>
  <si>
    <t>P61493</t>
  </si>
  <si>
    <t>Central Venous/PICC Pack</t>
  </si>
  <si>
    <t>P83629</t>
  </si>
  <si>
    <t>OMEGA plate</t>
  </si>
  <si>
    <t>20193-082</t>
  </si>
  <si>
    <t>ERBE</t>
  </si>
  <si>
    <t>OMNICAN Insulin</t>
  </si>
  <si>
    <t>31G/8mm</t>
  </si>
  <si>
    <t>비브라운</t>
  </si>
  <si>
    <t>노린스샴푸</t>
  </si>
  <si>
    <t>버블형</t>
  </si>
  <si>
    <t>하나로케어</t>
  </si>
  <si>
    <t>합계</t>
    <phoneticPr fontId="3" type="noConversion"/>
  </si>
  <si>
    <t>기초단가</t>
    <phoneticPr fontId="3" type="noConversion"/>
  </si>
  <si>
    <t>2026년 
예정수량</t>
    <phoneticPr fontId="3" type="noConversion"/>
  </si>
  <si>
    <t>Breathing Circuit + Accessories</t>
  </si>
  <si>
    <t>E19A</t>
  </si>
  <si>
    <t>이정</t>
  </si>
  <si>
    <t>■ Mouth(내시경용)외 58종(2그룹)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</si>
</sst>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_ * #,##0_ ;_ * &quot;₩&quot;\!\-#,##0_ ;_ * &quot;-&quot;_ ;_ @_ 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8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9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9" fontId="4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4" fillId="0" borderId="0"/>
    <xf numFmtId="0" fontId="13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176" fontId="7" fillId="2" borderId="2" xfId="1" applyNumberFormat="1" applyFont="1" applyFill="1" applyBorder="1" applyAlignment="1" applyProtection="1">
      <alignment horizontal="center" vertical="center"/>
      <protection locked="0"/>
    </xf>
    <xf numFmtId="176" fontId="8" fillId="2" borderId="2" xfId="1" applyNumberFormat="1" applyFont="1" applyFill="1" applyBorder="1" applyAlignment="1" applyProtection="1">
      <alignment horizontal="center" vertical="center" wrapText="1"/>
      <protection locked="0"/>
    </xf>
    <xf numFmtId="176" fontId="8" fillId="2" borderId="2" xfId="1" applyNumberFormat="1" applyFont="1" applyFill="1" applyBorder="1" applyAlignment="1" applyProtection="1">
      <alignment horizontal="center" vertical="center"/>
      <protection locked="0"/>
    </xf>
    <xf numFmtId="176" fontId="8" fillId="2" borderId="3" xfId="1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 applyProtection="1">
      <alignment horizontal="center" vertical="center"/>
      <protection locked="0"/>
    </xf>
    <xf numFmtId="41" fontId="6" fillId="0" borderId="5" xfId="1" applyFont="1" applyFill="1" applyBorder="1" applyAlignment="1">
      <alignment horizontal="center" vertical="center"/>
    </xf>
    <xf numFmtId="41" fontId="6" fillId="0" borderId="5" xfId="0" applyNumberFormat="1" applyFont="1" applyBorder="1" applyAlignment="1">
      <alignment horizontal="center" vertical="center" shrinkToFit="1"/>
    </xf>
    <xf numFmtId="41" fontId="6" fillId="0" borderId="5" xfId="1" applyFont="1" applyBorder="1" applyAlignment="1">
      <alignment horizontal="center" vertical="center"/>
    </xf>
    <xf numFmtId="41" fontId="11" fillId="0" borderId="5" xfId="1" applyFont="1" applyFill="1" applyBorder="1" applyAlignment="1">
      <alignment horizontal="center" vertical="center"/>
    </xf>
    <xf numFmtId="41" fontId="11" fillId="0" borderId="6" xfId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 applyProtection="1">
      <alignment horizontal="center" vertical="center"/>
      <protection locked="0"/>
    </xf>
    <xf numFmtId="41" fontId="6" fillId="0" borderId="8" xfId="1" applyFont="1" applyFill="1" applyBorder="1" applyAlignment="1">
      <alignment horizontal="center" vertical="center"/>
    </xf>
    <xf numFmtId="41" fontId="6" fillId="0" borderId="8" xfId="0" applyNumberFormat="1" applyFont="1" applyBorder="1" applyAlignment="1">
      <alignment horizontal="center" vertical="center" shrinkToFit="1"/>
    </xf>
    <xf numFmtId="41" fontId="6" fillId="0" borderId="8" xfId="1" applyFont="1" applyBorder="1" applyAlignment="1">
      <alignment horizontal="center" vertical="center"/>
    </xf>
    <xf numFmtId="41" fontId="11" fillId="0" borderId="8" xfId="1" applyFont="1" applyFill="1" applyBorder="1" applyAlignment="1">
      <alignment horizontal="center" vertical="center"/>
    </xf>
    <xf numFmtId="41" fontId="11" fillId="0" borderId="9" xfId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10" fillId="0" borderId="8" xfId="2" applyFont="1" applyFill="1" applyBorder="1" applyAlignment="1">
      <alignment horizontal="center" vertical="center" shrinkToFit="1"/>
    </xf>
    <xf numFmtId="0" fontId="10" fillId="0" borderId="8" xfId="2" applyFont="1" applyFill="1" applyBorder="1" applyAlignment="1">
      <alignment vertical="center" shrinkToFit="1"/>
    </xf>
    <xf numFmtId="0" fontId="6" fillId="0" borderId="8" xfId="1" applyNumberFormat="1" applyFont="1" applyBorder="1" applyAlignment="1">
      <alignment horizontal="center" vertical="center"/>
    </xf>
    <xf numFmtId="41" fontId="6" fillId="0" borderId="13" xfId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41" fontId="11" fillId="0" borderId="14" xfId="1" applyFont="1" applyFill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14" fillId="0" borderId="0" xfId="0" applyFont="1">
      <alignment vertical="center"/>
    </xf>
    <xf numFmtId="41" fontId="6" fillId="0" borderId="8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0" fillId="0" borderId="10" xfId="2" applyFont="1" applyFill="1" applyBorder="1" applyAlignment="1">
      <alignment horizontal="center" vertical="center" shrinkToFit="1"/>
    </xf>
    <xf numFmtId="0" fontId="10" fillId="0" borderId="11" xfId="2" applyFont="1" applyFill="1" applyBorder="1" applyAlignment="1">
      <alignment horizontal="center" vertical="center" shrinkToFit="1"/>
    </xf>
    <xf numFmtId="0" fontId="10" fillId="0" borderId="12" xfId="2" applyFont="1" applyFill="1" applyBorder="1" applyAlignment="1">
      <alignment horizontal="center" vertical="center" shrinkToFit="1"/>
    </xf>
  </cellXfs>
  <cellStyles count="16">
    <cellStyle name="백분율 2" xfId="3"/>
    <cellStyle name="쉼표 [0]" xfId="1" builtinId="6"/>
    <cellStyle name="쉼표 [0] 2" xfId="4"/>
    <cellStyle name="쉼표 [0] 2 2" xfId="5"/>
    <cellStyle name="쉼표 [0] 3" xfId="6"/>
    <cellStyle name="쉼표 [0] 4" xfId="7"/>
    <cellStyle name="쉼표 [0] 9" xfId="8"/>
    <cellStyle name="표준" xfId="0" builtinId="0"/>
    <cellStyle name="표준 12 4" xfId="9"/>
    <cellStyle name="표준 135" xfId="10"/>
    <cellStyle name="표준 141" xfId="11"/>
    <cellStyle name="표준 2 2" xfId="12"/>
    <cellStyle name="표준 203 2" xfId="13"/>
    <cellStyle name="표준 3" xfId="14"/>
    <cellStyle name="표준 5" xfId="15"/>
    <cellStyle name="표준_Sheet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63"/>
  <sheetViews>
    <sheetView tabSelected="1" zoomScaleSheetLayoutView="85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G17" sqref="G17"/>
    </sheetView>
  </sheetViews>
  <sheetFormatPr defaultRowHeight="16.5" x14ac:dyDescent="0.3"/>
  <cols>
    <col min="1" max="1" width="5" style="2" customWidth="1"/>
    <col min="2" max="2" width="27.5" style="2" customWidth="1"/>
    <col min="3" max="3" width="12.25" style="2" customWidth="1"/>
    <col min="4" max="4" width="13.25" style="2" customWidth="1"/>
    <col min="5" max="5" width="6.875" style="39" customWidth="1"/>
    <col min="6" max="6" width="9.5" style="39" customWidth="1"/>
    <col min="7" max="7" width="11.5" style="39" customWidth="1"/>
    <col min="8" max="8" width="15.625" style="39" customWidth="1"/>
    <col min="9" max="9" width="12.625" style="2" customWidth="1"/>
    <col min="10" max="10" width="7.125" style="39" customWidth="1"/>
  </cols>
  <sheetData>
    <row r="1" spans="1:10" ht="48.75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7.25" thickBot="1" x14ac:dyDescent="0.35">
      <c r="A2" s="1" t="s">
        <v>120</v>
      </c>
      <c r="E2" s="3"/>
      <c r="F2" s="2"/>
      <c r="G2" s="2"/>
      <c r="H2" s="4"/>
      <c r="I2"/>
      <c r="J2" s="4" t="s">
        <v>1</v>
      </c>
    </row>
    <row r="3" spans="1:10" s="12" customFormat="1" ht="30.75" customHeight="1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116</v>
      </c>
      <c r="G3" s="8" t="s">
        <v>115</v>
      </c>
      <c r="H3" s="9" t="s">
        <v>7</v>
      </c>
      <c r="I3" s="10" t="s">
        <v>8</v>
      </c>
      <c r="J3" s="11" t="s">
        <v>9</v>
      </c>
    </row>
    <row r="4" spans="1:10" ht="21.6" customHeight="1" thickTop="1" x14ac:dyDescent="0.3">
      <c r="A4" s="13">
        <v>1</v>
      </c>
      <c r="B4" s="14" t="s">
        <v>10</v>
      </c>
      <c r="C4" s="15">
        <v>0</v>
      </c>
      <c r="D4" s="15" t="s">
        <v>11</v>
      </c>
      <c r="E4" s="16" t="s">
        <v>12</v>
      </c>
      <c r="F4" s="17">
        <v>130</v>
      </c>
      <c r="G4" s="18"/>
      <c r="H4" s="19">
        <f>F4*G4</f>
        <v>0</v>
      </c>
      <c r="I4" s="20" t="s">
        <v>13</v>
      </c>
      <c r="J4" s="21" t="s">
        <v>14</v>
      </c>
    </row>
    <row r="5" spans="1:10" ht="21.6" customHeight="1" x14ac:dyDescent="0.3">
      <c r="A5" s="22">
        <v>2</v>
      </c>
      <c r="B5" s="23" t="s">
        <v>15</v>
      </c>
      <c r="C5" s="24">
        <v>0</v>
      </c>
      <c r="D5" s="24" t="s">
        <v>16</v>
      </c>
      <c r="E5" s="25" t="s">
        <v>17</v>
      </c>
      <c r="F5" s="26">
        <v>3000</v>
      </c>
      <c r="G5" s="27"/>
      <c r="H5" s="28">
        <f t="shared" ref="H5:H62" si="0">F5*G5</f>
        <v>0</v>
      </c>
      <c r="I5" s="29" t="s">
        <v>18</v>
      </c>
      <c r="J5" s="30" t="s">
        <v>14</v>
      </c>
    </row>
    <row r="6" spans="1:10" ht="21.6" customHeight="1" x14ac:dyDescent="0.3">
      <c r="A6" s="22">
        <v>3</v>
      </c>
      <c r="B6" s="23" t="s">
        <v>19</v>
      </c>
      <c r="C6" s="24" t="s">
        <v>20</v>
      </c>
      <c r="D6" s="24" t="s">
        <v>21</v>
      </c>
      <c r="E6" s="25" t="s">
        <v>17</v>
      </c>
      <c r="F6" s="26">
        <v>600</v>
      </c>
      <c r="G6" s="27"/>
      <c r="H6" s="28">
        <f t="shared" si="0"/>
        <v>0</v>
      </c>
      <c r="I6" s="29" t="s">
        <v>18</v>
      </c>
      <c r="J6" s="30" t="s">
        <v>14</v>
      </c>
    </row>
    <row r="7" spans="1:10" ht="21.6" customHeight="1" x14ac:dyDescent="0.3">
      <c r="A7" s="22">
        <v>4</v>
      </c>
      <c r="B7" s="23" t="s">
        <v>22</v>
      </c>
      <c r="C7" s="24" t="s">
        <v>23</v>
      </c>
      <c r="D7" s="24" t="s">
        <v>16</v>
      </c>
      <c r="E7" s="25" t="s">
        <v>17</v>
      </c>
      <c r="F7" s="26">
        <v>50</v>
      </c>
      <c r="G7" s="27"/>
      <c r="H7" s="28">
        <f t="shared" si="0"/>
        <v>0</v>
      </c>
      <c r="I7" s="29" t="s">
        <v>18</v>
      </c>
      <c r="J7" s="30" t="s">
        <v>14</v>
      </c>
    </row>
    <row r="8" spans="1:10" ht="21.6" customHeight="1" x14ac:dyDescent="0.3">
      <c r="A8" s="22">
        <v>5</v>
      </c>
      <c r="B8" s="23" t="s">
        <v>24</v>
      </c>
      <c r="C8" s="24">
        <v>0</v>
      </c>
      <c r="D8" s="24" t="s">
        <v>16</v>
      </c>
      <c r="E8" s="25" t="s">
        <v>17</v>
      </c>
      <c r="F8" s="26">
        <v>1200</v>
      </c>
      <c r="G8" s="27"/>
      <c r="H8" s="28">
        <f t="shared" si="0"/>
        <v>0</v>
      </c>
      <c r="I8" s="29" t="s">
        <v>18</v>
      </c>
      <c r="J8" s="30" t="s">
        <v>14</v>
      </c>
    </row>
    <row r="9" spans="1:10" ht="21.6" customHeight="1" x14ac:dyDescent="0.3">
      <c r="A9" s="22">
        <v>6</v>
      </c>
      <c r="B9" s="23" t="s">
        <v>25</v>
      </c>
      <c r="C9" s="24">
        <v>0</v>
      </c>
      <c r="D9" s="24" t="s">
        <v>16</v>
      </c>
      <c r="E9" s="25" t="s">
        <v>17</v>
      </c>
      <c r="F9" s="26">
        <v>200</v>
      </c>
      <c r="G9" s="27"/>
      <c r="H9" s="28">
        <f t="shared" si="0"/>
        <v>0</v>
      </c>
      <c r="I9" s="29" t="s">
        <v>18</v>
      </c>
      <c r="J9" s="30" t="s">
        <v>14</v>
      </c>
    </row>
    <row r="10" spans="1:10" ht="21.6" customHeight="1" x14ac:dyDescent="0.3">
      <c r="A10" s="22">
        <v>7</v>
      </c>
      <c r="B10" s="23" t="s">
        <v>26</v>
      </c>
      <c r="C10" s="24">
        <v>0</v>
      </c>
      <c r="D10" s="24" t="s">
        <v>27</v>
      </c>
      <c r="E10" s="25" t="s">
        <v>28</v>
      </c>
      <c r="F10" s="26">
        <v>500</v>
      </c>
      <c r="G10" s="27"/>
      <c r="H10" s="28">
        <f t="shared" si="0"/>
        <v>0</v>
      </c>
      <c r="I10" s="29" t="s">
        <v>29</v>
      </c>
      <c r="J10" s="30" t="s">
        <v>14</v>
      </c>
    </row>
    <row r="11" spans="1:10" ht="21.6" customHeight="1" x14ac:dyDescent="0.3">
      <c r="A11" s="22">
        <v>8</v>
      </c>
      <c r="B11" s="23" t="s">
        <v>26</v>
      </c>
      <c r="C11" s="24">
        <v>0</v>
      </c>
      <c r="D11" s="24" t="s">
        <v>30</v>
      </c>
      <c r="E11" s="25" t="s">
        <v>28</v>
      </c>
      <c r="F11" s="26">
        <v>4</v>
      </c>
      <c r="G11" s="27"/>
      <c r="H11" s="28">
        <f t="shared" si="0"/>
        <v>0</v>
      </c>
      <c r="I11" s="29" t="s">
        <v>29</v>
      </c>
      <c r="J11" s="30" t="s">
        <v>14</v>
      </c>
    </row>
    <row r="12" spans="1:10" ht="21.6" customHeight="1" x14ac:dyDescent="0.3">
      <c r="A12" s="22">
        <v>9</v>
      </c>
      <c r="B12" s="23" t="s">
        <v>31</v>
      </c>
      <c r="C12" s="24">
        <v>0</v>
      </c>
      <c r="D12" s="24" t="s">
        <v>32</v>
      </c>
      <c r="E12" s="25" t="s">
        <v>28</v>
      </c>
      <c r="F12" s="26">
        <v>30</v>
      </c>
      <c r="G12" s="27"/>
      <c r="H12" s="28">
        <f t="shared" si="0"/>
        <v>0</v>
      </c>
      <c r="I12" s="29" t="s">
        <v>29</v>
      </c>
      <c r="J12" s="30" t="s">
        <v>14</v>
      </c>
    </row>
    <row r="13" spans="1:10" ht="21.6" customHeight="1" x14ac:dyDescent="0.3">
      <c r="A13" s="22">
        <v>10</v>
      </c>
      <c r="B13" s="23" t="s">
        <v>31</v>
      </c>
      <c r="C13" s="24">
        <v>0</v>
      </c>
      <c r="D13" s="24" t="s">
        <v>33</v>
      </c>
      <c r="E13" s="25" t="s">
        <v>28</v>
      </c>
      <c r="F13" s="26">
        <v>1</v>
      </c>
      <c r="G13" s="27"/>
      <c r="H13" s="28">
        <f t="shared" si="0"/>
        <v>0</v>
      </c>
      <c r="I13" s="29" t="s">
        <v>29</v>
      </c>
      <c r="J13" s="30" t="s">
        <v>14</v>
      </c>
    </row>
    <row r="14" spans="1:10" ht="21.6" customHeight="1" x14ac:dyDescent="0.3">
      <c r="A14" s="22">
        <v>11</v>
      </c>
      <c r="B14" s="23" t="s">
        <v>34</v>
      </c>
      <c r="C14" s="24">
        <v>0</v>
      </c>
      <c r="D14" s="24" t="s">
        <v>35</v>
      </c>
      <c r="E14" s="25" t="s">
        <v>28</v>
      </c>
      <c r="F14" s="26">
        <v>1</v>
      </c>
      <c r="G14" s="27"/>
      <c r="H14" s="28">
        <f t="shared" si="0"/>
        <v>0</v>
      </c>
      <c r="I14" s="29" t="s">
        <v>29</v>
      </c>
      <c r="J14" s="30" t="s">
        <v>14</v>
      </c>
    </row>
    <row r="15" spans="1:10" ht="21.6" customHeight="1" x14ac:dyDescent="0.3">
      <c r="A15" s="22">
        <v>12</v>
      </c>
      <c r="B15" s="23" t="s">
        <v>34</v>
      </c>
      <c r="C15" s="24">
        <v>0</v>
      </c>
      <c r="D15" s="24" t="s">
        <v>36</v>
      </c>
      <c r="E15" s="25" t="s">
        <v>28</v>
      </c>
      <c r="F15" s="26">
        <v>450</v>
      </c>
      <c r="G15" s="27"/>
      <c r="H15" s="28">
        <f t="shared" si="0"/>
        <v>0</v>
      </c>
      <c r="I15" s="29" t="s">
        <v>29</v>
      </c>
      <c r="J15" s="30" t="s">
        <v>14</v>
      </c>
    </row>
    <row r="16" spans="1:10" ht="21.6" customHeight="1" x14ac:dyDescent="0.3">
      <c r="A16" s="22">
        <v>13</v>
      </c>
      <c r="B16" s="23" t="s">
        <v>34</v>
      </c>
      <c r="C16" s="24">
        <v>0</v>
      </c>
      <c r="D16" s="24" t="s">
        <v>37</v>
      </c>
      <c r="E16" s="25" t="s">
        <v>28</v>
      </c>
      <c r="F16" s="26">
        <v>100</v>
      </c>
      <c r="G16" s="27"/>
      <c r="H16" s="28">
        <f t="shared" si="0"/>
        <v>0</v>
      </c>
      <c r="I16" s="29" t="s">
        <v>29</v>
      </c>
      <c r="J16" s="30" t="s">
        <v>14</v>
      </c>
    </row>
    <row r="17" spans="1:10" ht="21.6" customHeight="1" x14ac:dyDescent="0.3">
      <c r="A17" s="22">
        <v>14</v>
      </c>
      <c r="B17" s="23" t="s">
        <v>38</v>
      </c>
      <c r="C17" s="24" t="s">
        <v>39</v>
      </c>
      <c r="D17" s="24" t="s">
        <v>40</v>
      </c>
      <c r="E17" s="25" t="s">
        <v>17</v>
      </c>
      <c r="F17" s="26">
        <v>3000</v>
      </c>
      <c r="G17" s="27"/>
      <c r="H17" s="28">
        <f t="shared" si="0"/>
        <v>0</v>
      </c>
      <c r="I17" s="29" t="s">
        <v>29</v>
      </c>
      <c r="J17" s="30" t="s">
        <v>14</v>
      </c>
    </row>
    <row r="18" spans="1:10" ht="21.6" customHeight="1" x14ac:dyDescent="0.3">
      <c r="A18" s="22">
        <v>15</v>
      </c>
      <c r="B18" s="23" t="s">
        <v>41</v>
      </c>
      <c r="C18" s="24" t="s">
        <v>42</v>
      </c>
      <c r="D18" s="24" t="s">
        <v>43</v>
      </c>
      <c r="E18" s="25" t="s">
        <v>17</v>
      </c>
      <c r="F18" s="26">
        <v>800</v>
      </c>
      <c r="G18" s="27"/>
      <c r="H18" s="28">
        <f t="shared" si="0"/>
        <v>0</v>
      </c>
      <c r="I18" s="29" t="s">
        <v>29</v>
      </c>
      <c r="J18" s="30" t="s">
        <v>14</v>
      </c>
    </row>
    <row r="19" spans="1:10" ht="21.6" customHeight="1" x14ac:dyDescent="0.3">
      <c r="A19" s="22">
        <v>16</v>
      </c>
      <c r="B19" s="23" t="s">
        <v>44</v>
      </c>
      <c r="C19" s="24">
        <v>0</v>
      </c>
      <c r="D19" s="24" t="s">
        <v>45</v>
      </c>
      <c r="E19" s="25" t="s">
        <v>17</v>
      </c>
      <c r="F19" s="26">
        <v>200</v>
      </c>
      <c r="G19" s="27"/>
      <c r="H19" s="28">
        <f t="shared" si="0"/>
        <v>0</v>
      </c>
      <c r="I19" s="29" t="s">
        <v>18</v>
      </c>
      <c r="J19" s="30" t="s">
        <v>14</v>
      </c>
    </row>
    <row r="20" spans="1:10" ht="21.6" customHeight="1" x14ac:dyDescent="0.3">
      <c r="A20" s="22">
        <v>17</v>
      </c>
      <c r="B20" s="23" t="s">
        <v>46</v>
      </c>
      <c r="C20" s="24" t="s">
        <v>47</v>
      </c>
      <c r="D20" s="24" t="s">
        <v>48</v>
      </c>
      <c r="E20" s="25" t="s">
        <v>28</v>
      </c>
      <c r="F20" s="26">
        <v>3</v>
      </c>
      <c r="G20" s="27"/>
      <c r="H20" s="28">
        <f t="shared" si="0"/>
        <v>0</v>
      </c>
      <c r="I20" s="29" t="s">
        <v>29</v>
      </c>
      <c r="J20" s="30" t="s">
        <v>14</v>
      </c>
    </row>
    <row r="21" spans="1:10" ht="21.6" customHeight="1" x14ac:dyDescent="0.3">
      <c r="A21" s="22">
        <v>18</v>
      </c>
      <c r="B21" s="23" t="s">
        <v>46</v>
      </c>
      <c r="C21" s="24" t="s">
        <v>47</v>
      </c>
      <c r="D21" s="24" t="s">
        <v>49</v>
      </c>
      <c r="E21" s="25" t="s">
        <v>28</v>
      </c>
      <c r="F21" s="26">
        <v>1</v>
      </c>
      <c r="G21" s="27"/>
      <c r="H21" s="28">
        <f t="shared" si="0"/>
        <v>0</v>
      </c>
      <c r="I21" s="29" t="s">
        <v>29</v>
      </c>
      <c r="J21" s="30" t="s">
        <v>14</v>
      </c>
    </row>
    <row r="22" spans="1:10" ht="21.6" customHeight="1" x14ac:dyDescent="0.3">
      <c r="A22" s="22">
        <v>19</v>
      </c>
      <c r="B22" s="23" t="s">
        <v>50</v>
      </c>
      <c r="C22" s="24" t="s">
        <v>51</v>
      </c>
      <c r="D22" s="24">
        <v>1581</v>
      </c>
      <c r="E22" s="25" t="s">
        <v>17</v>
      </c>
      <c r="F22" s="26">
        <v>200</v>
      </c>
      <c r="G22" s="27"/>
      <c r="H22" s="28">
        <f t="shared" si="0"/>
        <v>0</v>
      </c>
      <c r="I22" s="29" t="s">
        <v>29</v>
      </c>
      <c r="J22" s="30" t="s">
        <v>14</v>
      </c>
    </row>
    <row r="23" spans="1:10" ht="21.6" customHeight="1" x14ac:dyDescent="0.3">
      <c r="A23" s="22">
        <v>20</v>
      </c>
      <c r="B23" s="23" t="s">
        <v>50</v>
      </c>
      <c r="C23" s="24" t="s">
        <v>51</v>
      </c>
      <c r="D23" s="24">
        <v>1582</v>
      </c>
      <c r="E23" s="25" t="s">
        <v>17</v>
      </c>
      <c r="F23" s="26">
        <v>1</v>
      </c>
      <c r="G23" s="27"/>
      <c r="H23" s="28">
        <f t="shared" si="0"/>
        <v>0</v>
      </c>
      <c r="I23" s="29" t="s">
        <v>29</v>
      </c>
      <c r="J23" s="30" t="s">
        <v>14</v>
      </c>
    </row>
    <row r="24" spans="1:10" ht="21.6" customHeight="1" x14ac:dyDescent="0.3">
      <c r="A24" s="22">
        <v>21</v>
      </c>
      <c r="B24" s="23" t="s">
        <v>50</v>
      </c>
      <c r="C24" s="24" t="s">
        <v>51</v>
      </c>
      <c r="D24" s="24">
        <v>1583</v>
      </c>
      <c r="E24" s="25" t="s">
        <v>17</v>
      </c>
      <c r="F24" s="26">
        <v>1</v>
      </c>
      <c r="G24" s="27"/>
      <c r="H24" s="28">
        <f t="shared" si="0"/>
        <v>0</v>
      </c>
      <c r="I24" s="29" t="s">
        <v>29</v>
      </c>
      <c r="J24" s="30" t="s">
        <v>14</v>
      </c>
    </row>
    <row r="25" spans="1:10" ht="21.6" customHeight="1" x14ac:dyDescent="0.3">
      <c r="A25" s="22">
        <v>22</v>
      </c>
      <c r="B25" s="23" t="s">
        <v>52</v>
      </c>
      <c r="C25" s="24" t="s">
        <v>53</v>
      </c>
      <c r="D25" s="24" t="s">
        <v>16</v>
      </c>
      <c r="E25" s="25" t="s">
        <v>17</v>
      </c>
      <c r="F25" s="26">
        <v>100</v>
      </c>
      <c r="G25" s="27"/>
      <c r="H25" s="28">
        <f t="shared" si="0"/>
        <v>0</v>
      </c>
      <c r="I25" s="29" t="s">
        <v>29</v>
      </c>
      <c r="J25" s="30" t="s">
        <v>14</v>
      </c>
    </row>
    <row r="26" spans="1:10" ht="21.6" customHeight="1" x14ac:dyDescent="0.3">
      <c r="A26" s="22">
        <v>23</v>
      </c>
      <c r="B26" s="23" t="s">
        <v>54</v>
      </c>
      <c r="C26" s="24" t="s">
        <v>55</v>
      </c>
      <c r="D26" s="24" t="s">
        <v>56</v>
      </c>
      <c r="E26" s="25" t="s">
        <v>57</v>
      </c>
      <c r="F26" s="26">
        <v>100</v>
      </c>
      <c r="G26" s="27"/>
      <c r="H26" s="28">
        <f t="shared" si="0"/>
        <v>0</v>
      </c>
      <c r="I26" s="29" t="s">
        <v>58</v>
      </c>
      <c r="J26" s="30" t="s">
        <v>14</v>
      </c>
    </row>
    <row r="27" spans="1:10" ht="21.6" customHeight="1" x14ac:dyDescent="0.3">
      <c r="A27" s="22">
        <v>24</v>
      </c>
      <c r="B27" s="23" t="s">
        <v>59</v>
      </c>
      <c r="C27" s="24" t="s">
        <v>60</v>
      </c>
      <c r="D27" s="24" t="s">
        <v>61</v>
      </c>
      <c r="E27" s="25" t="s">
        <v>57</v>
      </c>
      <c r="F27" s="26">
        <v>100</v>
      </c>
      <c r="G27" s="27"/>
      <c r="H27" s="28">
        <f t="shared" si="0"/>
        <v>0</v>
      </c>
      <c r="I27" s="29" t="s">
        <v>58</v>
      </c>
      <c r="J27" s="30" t="s">
        <v>14</v>
      </c>
    </row>
    <row r="28" spans="1:10" ht="21.6" customHeight="1" x14ac:dyDescent="0.3">
      <c r="A28" s="22">
        <v>25</v>
      </c>
      <c r="B28" s="23" t="s">
        <v>62</v>
      </c>
      <c r="C28" s="24" t="s">
        <v>63</v>
      </c>
      <c r="D28" s="24">
        <v>0</v>
      </c>
      <c r="E28" s="25" t="s">
        <v>57</v>
      </c>
      <c r="F28" s="26">
        <v>150</v>
      </c>
      <c r="G28" s="41"/>
      <c r="H28" s="26">
        <f t="shared" si="0"/>
        <v>0</v>
      </c>
      <c r="I28" s="29" t="s">
        <v>100</v>
      </c>
      <c r="J28" s="30" t="s">
        <v>14</v>
      </c>
    </row>
    <row r="29" spans="1:10" ht="21.6" customHeight="1" x14ac:dyDescent="0.3">
      <c r="A29" s="22">
        <v>26</v>
      </c>
      <c r="B29" s="23" t="s">
        <v>10</v>
      </c>
      <c r="C29" s="24"/>
      <c r="D29" s="24" t="s">
        <v>11</v>
      </c>
      <c r="E29" s="25" t="s">
        <v>65</v>
      </c>
      <c r="F29" s="29">
        <v>30</v>
      </c>
      <c r="G29" s="27"/>
      <c r="H29" s="28">
        <f t="shared" si="0"/>
        <v>0</v>
      </c>
      <c r="I29" s="29" t="s">
        <v>13</v>
      </c>
      <c r="J29" s="30" t="s">
        <v>66</v>
      </c>
    </row>
    <row r="30" spans="1:10" ht="21.6" customHeight="1" x14ac:dyDescent="0.3">
      <c r="A30" s="22">
        <v>27</v>
      </c>
      <c r="B30" s="23" t="s">
        <v>67</v>
      </c>
      <c r="C30" s="24"/>
      <c r="D30" s="24" t="s">
        <v>16</v>
      </c>
      <c r="E30" s="25" t="s">
        <v>17</v>
      </c>
      <c r="F30" s="29">
        <v>2400</v>
      </c>
      <c r="G30" s="27"/>
      <c r="H30" s="28">
        <f t="shared" si="0"/>
        <v>0</v>
      </c>
      <c r="I30" s="29" t="s">
        <v>18</v>
      </c>
      <c r="J30" s="30" t="s">
        <v>66</v>
      </c>
    </row>
    <row r="31" spans="1:10" ht="21.6" customHeight="1" x14ac:dyDescent="0.3">
      <c r="A31" s="22">
        <v>28</v>
      </c>
      <c r="B31" s="23" t="s">
        <v>68</v>
      </c>
      <c r="C31" s="24" t="s">
        <v>23</v>
      </c>
      <c r="D31" s="24" t="s">
        <v>16</v>
      </c>
      <c r="E31" s="25" t="s">
        <v>17</v>
      </c>
      <c r="F31" s="29">
        <v>250</v>
      </c>
      <c r="G31" s="27"/>
      <c r="H31" s="28">
        <f t="shared" si="0"/>
        <v>0</v>
      </c>
      <c r="I31" s="29" t="s">
        <v>18</v>
      </c>
      <c r="J31" s="30" t="s">
        <v>66</v>
      </c>
    </row>
    <row r="32" spans="1:10" ht="21.6" customHeight="1" x14ac:dyDescent="0.3">
      <c r="A32" s="22">
        <v>29</v>
      </c>
      <c r="B32" s="23" t="s">
        <v>69</v>
      </c>
      <c r="C32" s="24" t="s">
        <v>20</v>
      </c>
      <c r="D32" s="24" t="s">
        <v>21</v>
      </c>
      <c r="E32" s="25" t="s">
        <v>17</v>
      </c>
      <c r="F32" s="29">
        <v>1000</v>
      </c>
      <c r="G32" s="27"/>
      <c r="H32" s="28">
        <f t="shared" si="0"/>
        <v>0</v>
      </c>
      <c r="I32" s="29" t="s">
        <v>18</v>
      </c>
      <c r="J32" s="30" t="s">
        <v>66</v>
      </c>
    </row>
    <row r="33" spans="1:10" ht="21.6" customHeight="1" x14ac:dyDescent="0.3">
      <c r="A33" s="22">
        <v>30</v>
      </c>
      <c r="B33" s="23" t="s">
        <v>70</v>
      </c>
      <c r="C33" s="24"/>
      <c r="D33" s="24" t="s">
        <v>16</v>
      </c>
      <c r="E33" s="25" t="s">
        <v>17</v>
      </c>
      <c r="F33" s="29">
        <v>1700</v>
      </c>
      <c r="G33" s="27"/>
      <c r="H33" s="28">
        <f t="shared" si="0"/>
        <v>0</v>
      </c>
      <c r="I33" s="29" t="s">
        <v>18</v>
      </c>
      <c r="J33" s="30" t="s">
        <v>66</v>
      </c>
    </row>
    <row r="34" spans="1:10" ht="21.6" customHeight="1" x14ac:dyDescent="0.3">
      <c r="A34" s="22">
        <v>31</v>
      </c>
      <c r="B34" s="23" t="s">
        <v>71</v>
      </c>
      <c r="C34" s="24"/>
      <c r="D34" s="24" t="s">
        <v>16</v>
      </c>
      <c r="E34" s="25" t="s">
        <v>17</v>
      </c>
      <c r="F34" s="29">
        <v>500</v>
      </c>
      <c r="G34" s="27"/>
      <c r="H34" s="28">
        <f t="shared" si="0"/>
        <v>0</v>
      </c>
      <c r="I34" s="29" t="s">
        <v>18</v>
      </c>
      <c r="J34" s="30" t="s">
        <v>66</v>
      </c>
    </row>
    <row r="35" spans="1:10" ht="21.6" customHeight="1" x14ac:dyDescent="0.3">
      <c r="A35" s="22">
        <v>32</v>
      </c>
      <c r="B35" s="23" t="s">
        <v>72</v>
      </c>
      <c r="C35" s="24"/>
      <c r="D35" s="24" t="s">
        <v>32</v>
      </c>
      <c r="E35" s="25" t="s">
        <v>28</v>
      </c>
      <c r="F35" s="29">
        <v>330</v>
      </c>
      <c r="G35" s="27"/>
      <c r="H35" s="28">
        <f t="shared" si="0"/>
        <v>0</v>
      </c>
      <c r="I35" s="29" t="s">
        <v>29</v>
      </c>
      <c r="J35" s="30" t="s">
        <v>66</v>
      </c>
    </row>
    <row r="36" spans="1:10" ht="21.6" customHeight="1" x14ac:dyDescent="0.3">
      <c r="A36" s="22">
        <v>33</v>
      </c>
      <c r="B36" s="23" t="s">
        <v>72</v>
      </c>
      <c r="C36" s="24"/>
      <c r="D36" s="24" t="s">
        <v>27</v>
      </c>
      <c r="E36" s="25" t="s">
        <v>28</v>
      </c>
      <c r="F36" s="29">
        <v>1</v>
      </c>
      <c r="G36" s="27"/>
      <c r="H36" s="28">
        <f t="shared" si="0"/>
        <v>0</v>
      </c>
      <c r="I36" s="29" t="s">
        <v>29</v>
      </c>
      <c r="J36" s="30" t="s">
        <v>66</v>
      </c>
    </row>
    <row r="37" spans="1:10" ht="21.6" customHeight="1" x14ac:dyDescent="0.3">
      <c r="A37" s="22">
        <v>34</v>
      </c>
      <c r="B37" s="23" t="s">
        <v>72</v>
      </c>
      <c r="C37" s="24"/>
      <c r="D37" s="24" t="s">
        <v>30</v>
      </c>
      <c r="E37" s="25" t="s">
        <v>28</v>
      </c>
      <c r="F37" s="29">
        <v>1</v>
      </c>
      <c r="G37" s="27"/>
      <c r="H37" s="28">
        <f t="shared" si="0"/>
        <v>0</v>
      </c>
      <c r="I37" s="29" t="s">
        <v>29</v>
      </c>
      <c r="J37" s="30" t="s">
        <v>66</v>
      </c>
    </row>
    <row r="38" spans="1:10" ht="21.6" customHeight="1" x14ac:dyDescent="0.3">
      <c r="A38" s="22">
        <v>35</v>
      </c>
      <c r="B38" s="23" t="s">
        <v>34</v>
      </c>
      <c r="C38" s="24"/>
      <c r="D38" s="24" t="s">
        <v>37</v>
      </c>
      <c r="E38" s="25" t="s">
        <v>28</v>
      </c>
      <c r="F38" s="29">
        <v>70</v>
      </c>
      <c r="G38" s="27"/>
      <c r="H38" s="28">
        <f t="shared" si="0"/>
        <v>0</v>
      </c>
      <c r="I38" s="29" t="s">
        <v>29</v>
      </c>
      <c r="J38" s="30" t="s">
        <v>66</v>
      </c>
    </row>
    <row r="39" spans="1:10" ht="21.6" customHeight="1" x14ac:dyDescent="0.3">
      <c r="A39" s="22">
        <v>36</v>
      </c>
      <c r="B39" s="23" t="s">
        <v>34</v>
      </c>
      <c r="C39" s="24"/>
      <c r="D39" s="24" t="s">
        <v>36</v>
      </c>
      <c r="E39" s="25" t="s">
        <v>28</v>
      </c>
      <c r="F39" s="29">
        <v>490</v>
      </c>
      <c r="G39" s="27"/>
      <c r="H39" s="28">
        <f t="shared" si="0"/>
        <v>0</v>
      </c>
      <c r="I39" s="29" t="s">
        <v>29</v>
      </c>
      <c r="J39" s="30" t="s">
        <v>66</v>
      </c>
    </row>
    <row r="40" spans="1:10" ht="21.6" customHeight="1" x14ac:dyDescent="0.3">
      <c r="A40" s="22">
        <v>37</v>
      </c>
      <c r="B40" s="23" t="s">
        <v>73</v>
      </c>
      <c r="C40" s="24" t="s">
        <v>42</v>
      </c>
      <c r="D40" s="24" t="s">
        <v>43</v>
      </c>
      <c r="E40" s="25" t="s">
        <v>17</v>
      </c>
      <c r="F40" s="29">
        <v>234</v>
      </c>
      <c r="G40" s="27"/>
      <c r="H40" s="28">
        <f t="shared" si="0"/>
        <v>0</v>
      </c>
      <c r="I40" s="29" t="s">
        <v>29</v>
      </c>
      <c r="J40" s="30" t="s">
        <v>66</v>
      </c>
    </row>
    <row r="41" spans="1:10" ht="21.6" customHeight="1" x14ac:dyDescent="0.3">
      <c r="A41" s="22">
        <v>38</v>
      </c>
      <c r="B41" s="23" t="s">
        <v>50</v>
      </c>
      <c r="C41" s="24" t="s">
        <v>51</v>
      </c>
      <c r="D41" s="24" t="s">
        <v>74</v>
      </c>
      <c r="E41" s="25" t="s">
        <v>75</v>
      </c>
      <c r="F41" s="29">
        <v>56</v>
      </c>
      <c r="G41" s="27"/>
      <c r="H41" s="28">
        <f t="shared" si="0"/>
        <v>0</v>
      </c>
      <c r="I41" s="29" t="s">
        <v>29</v>
      </c>
      <c r="J41" s="30" t="s">
        <v>66</v>
      </c>
    </row>
    <row r="42" spans="1:10" ht="21.6" customHeight="1" x14ac:dyDescent="0.3">
      <c r="A42" s="22">
        <v>39</v>
      </c>
      <c r="B42" s="23" t="s">
        <v>50</v>
      </c>
      <c r="C42" s="24" t="s">
        <v>51</v>
      </c>
      <c r="D42" s="24" t="s">
        <v>76</v>
      </c>
      <c r="E42" s="25" t="s">
        <v>75</v>
      </c>
      <c r="F42" s="29">
        <v>120</v>
      </c>
      <c r="G42" s="27"/>
      <c r="H42" s="28">
        <f t="shared" si="0"/>
        <v>0</v>
      </c>
      <c r="I42" s="29" t="s">
        <v>29</v>
      </c>
      <c r="J42" s="30" t="s">
        <v>66</v>
      </c>
    </row>
    <row r="43" spans="1:10" ht="21.6" customHeight="1" x14ac:dyDescent="0.3">
      <c r="A43" s="22">
        <v>40</v>
      </c>
      <c r="B43" s="23" t="s">
        <v>46</v>
      </c>
      <c r="C43" s="24" t="s">
        <v>47</v>
      </c>
      <c r="D43" s="24" t="s">
        <v>48</v>
      </c>
      <c r="E43" s="25" t="s">
        <v>28</v>
      </c>
      <c r="F43" s="29">
        <v>1</v>
      </c>
      <c r="G43" s="27"/>
      <c r="H43" s="28">
        <f t="shared" si="0"/>
        <v>0</v>
      </c>
      <c r="I43" s="29" t="s">
        <v>29</v>
      </c>
      <c r="J43" s="30" t="s">
        <v>66</v>
      </c>
    </row>
    <row r="44" spans="1:10" ht="21.6" customHeight="1" x14ac:dyDescent="0.3">
      <c r="A44" s="22">
        <v>41</v>
      </c>
      <c r="B44" s="23" t="s">
        <v>46</v>
      </c>
      <c r="C44" s="24" t="s">
        <v>47</v>
      </c>
      <c r="D44" s="24" t="s">
        <v>49</v>
      </c>
      <c r="E44" s="25" t="s">
        <v>28</v>
      </c>
      <c r="F44" s="29">
        <v>1</v>
      </c>
      <c r="G44" s="27"/>
      <c r="H44" s="28">
        <f t="shared" si="0"/>
        <v>0</v>
      </c>
      <c r="I44" s="29" t="s">
        <v>29</v>
      </c>
      <c r="J44" s="30" t="s">
        <v>66</v>
      </c>
    </row>
    <row r="45" spans="1:10" ht="21.6" customHeight="1" x14ac:dyDescent="0.3">
      <c r="A45" s="22">
        <v>42</v>
      </c>
      <c r="B45" s="23" t="s">
        <v>38</v>
      </c>
      <c r="C45" s="24" t="s">
        <v>39</v>
      </c>
      <c r="D45" s="24" t="s">
        <v>40</v>
      </c>
      <c r="E45" s="25" t="s">
        <v>28</v>
      </c>
      <c r="F45" s="29">
        <v>3</v>
      </c>
      <c r="G45" s="27"/>
      <c r="H45" s="28">
        <f t="shared" si="0"/>
        <v>0</v>
      </c>
      <c r="I45" s="29" t="s">
        <v>29</v>
      </c>
      <c r="J45" s="30" t="s">
        <v>66</v>
      </c>
    </row>
    <row r="46" spans="1:10" ht="21.6" customHeight="1" x14ac:dyDescent="0.3">
      <c r="A46" s="22">
        <v>43</v>
      </c>
      <c r="B46" s="23" t="s">
        <v>77</v>
      </c>
      <c r="C46" s="24" t="s">
        <v>78</v>
      </c>
      <c r="D46" s="24" t="s">
        <v>79</v>
      </c>
      <c r="E46" s="25" t="s">
        <v>17</v>
      </c>
      <c r="F46" s="29">
        <v>1260</v>
      </c>
      <c r="G46" s="27"/>
      <c r="H46" s="28">
        <f t="shared" si="0"/>
        <v>0</v>
      </c>
      <c r="I46" s="29" t="s">
        <v>80</v>
      </c>
      <c r="J46" s="30" t="s">
        <v>66</v>
      </c>
    </row>
    <row r="47" spans="1:10" ht="21.6" customHeight="1" x14ac:dyDescent="0.3">
      <c r="A47" s="22">
        <v>44</v>
      </c>
      <c r="B47" s="23" t="s">
        <v>81</v>
      </c>
      <c r="C47" s="24"/>
      <c r="D47" s="24" t="s">
        <v>16</v>
      </c>
      <c r="E47" s="25" t="s">
        <v>17</v>
      </c>
      <c r="F47" s="29">
        <v>850</v>
      </c>
      <c r="G47" s="27"/>
      <c r="H47" s="28">
        <f t="shared" si="0"/>
        <v>0</v>
      </c>
      <c r="I47" s="29" t="s">
        <v>18</v>
      </c>
      <c r="J47" s="30" t="s">
        <v>66</v>
      </c>
    </row>
    <row r="48" spans="1:10" ht="21.6" customHeight="1" x14ac:dyDescent="0.3">
      <c r="A48" s="22">
        <v>45</v>
      </c>
      <c r="B48" s="23" t="s">
        <v>82</v>
      </c>
      <c r="C48" s="24"/>
      <c r="D48" s="24" t="s">
        <v>16</v>
      </c>
      <c r="E48" s="25" t="s">
        <v>83</v>
      </c>
      <c r="F48" s="29">
        <v>1</v>
      </c>
      <c r="G48" s="27"/>
      <c r="H48" s="28">
        <f t="shared" si="0"/>
        <v>0</v>
      </c>
      <c r="I48" s="29" t="s">
        <v>84</v>
      </c>
      <c r="J48" s="30" t="s">
        <v>66</v>
      </c>
    </row>
    <row r="49" spans="1:10" ht="21.6" customHeight="1" x14ac:dyDescent="0.3">
      <c r="A49" s="22">
        <v>46</v>
      </c>
      <c r="B49" s="23" t="s">
        <v>85</v>
      </c>
      <c r="C49" s="24"/>
      <c r="D49" s="24" t="s">
        <v>16</v>
      </c>
      <c r="E49" s="25" t="s">
        <v>83</v>
      </c>
      <c r="F49" s="29">
        <v>1</v>
      </c>
      <c r="G49" s="27"/>
      <c r="H49" s="28">
        <f t="shared" si="0"/>
        <v>0</v>
      </c>
      <c r="I49" s="29" t="s">
        <v>84</v>
      </c>
      <c r="J49" s="30" t="s">
        <v>66</v>
      </c>
    </row>
    <row r="50" spans="1:10" ht="21.6" customHeight="1" x14ac:dyDescent="0.3">
      <c r="A50" s="22">
        <v>47</v>
      </c>
      <c r="B50" s="23" t="s">
        <v>86</v>
      </c>
      <c r="C50" s="24"/>
      <c r="D50" s="24" t="s">
        <v>16</v>
      </c>
      <c r="E50" s="25" t="s">
        <v>83</v>
      </c>
      <c r="F50" s="29">
        <v>1</v>
      </c>
      <c r="G50" s="27"/>
      <c r="H50" s="28">
        <f t="shared" si="0"/>
        <v>0</v>
      </c>
      <c r="I50" s="29" t="s">
        <v>84</v>
      </c>
      <c r="J50" s="30" t="s">
        <v>66</v>
      </c>
    </row>
    <row r="51" spans="1:10" ht="21.6" customHeight="1" x14ac:dyDescent="0.3">
      <c r="A51" s="22">
        <v>48</v>
      </c>
      <c r="B51" s="23" t="s">
        <v>87</v>
      </c>
      <c r="C51" s="24"/>
      <c r="D51" s="24" t="s">
        <v>88</v>
      </c>
      <c r="E51" s="25" t="s">
        <v>17</v>
      </c>
      <c r="F51" s="29">
        <v>1</v>
      </c>
      <c r="G51" s="27"/>
      <c r="H51" s="28">
        <f t="shared" si="0"/>
        <v>0</v>
      </c>
      <c r="I51" s="29" t="s">
        <v>18</v>
      </c>
      <c r="J51" s="30" t="s">
        <v>66</v>
      </c>
    </row>
    <row r="52" spans="1:10" ht="21.6" customHeight="1" x14ac:dyDescent="0.3">
      <c r="A52" s="22">
        <v>49</v>
      </c>
      <c r="B52" s="23" t="s">
        <v>89</v>
      </c>
      <c r="C52" s="24"/>
      <c r="D52" s="24" t="s">
        <v>16</v>
      </c>
      <c r="E52" s="25" t="s">
        <v>17</v>
      </c>
      <c r="F52" s="29">
        <v>920</v>
      </c>
      <c r="G52" s="27"/>
      <c r="H52" s="28">
        <f t="shared" si="0"/>
        <v>0</v>
      </c>
      <c r="I52" s="29" t="s">
        <v>90</v>
      </c>
      <c r="J52" s="30" t="s">
        <v>66</v>
      </c>
    </row>
    <row r="53" spans="1:10" ht="21.6" customHeight="1" x14ac:dyDescent="0.3">
      <c r="A53" s="22">
        <v>50</v>
      </c>
      <c r="B53" s="23" t="s">
        <v>91</v>
      </c>
      <c r="C53" s="24" t="s">
        <v>92</v>
      </c>
      <c r="D53" s="24" t="s">
        <v>16</v>
      </c>
      <c r="E53" s="25" t="s">
        <v>17</v>
      </c>
      <c r="F53" s="29">
        <v>385</v>
      </c>
      <c r="G53" s="27"/>
      <c r="H53" s="28">
        <f t="shared" si="0"/>
        <v>0</v>
      </c>
      <c r="I53" s="29" t="s">
        <v>90</v>
      </c>
      <c r="J53" s="30" t="s">
        <v>66</v>
      </c>
    </row>
    <row r="54" spans="1:10" ht="21.6" customHeight="1" x14ac:dyDescent="0.3">
      <c r="A54" s="22">
        <v>51</v>
      </c>
      <c r="B54" s="23" t="s">
        <v>93</v>
      </c>
      <c r="C54" s="24" t="s">
        <v>94</v>
      </c>
      <c r="D54" s="24" t="s">
        <v>95</v>
      </c>
      <c r="E54" s="25" t="s">
        <v>17</v>
      </c>
      <c r="F54" s="29">
        <v>30</v>
      </c>
      <c r="G54" s="27"/>
      <c r="H54" s="28">
        <f t="shared" si="0"/>
        <v>0</v>
      </c>
      <c r="I54" s="29" t="s">
        <v>90</v>
      </c>
      <c r="J54" s="30" t="s">
        <v>66</v>
      </c>
    </row>
    <row r="55" spans="1:10" ht="21.6" customHeight="1" x14ac:dyDescent="0.3">
      <c r="A55" s="22">
        <v>52</v>
      </c>
      <c r="B55" s="23" t="s">
        <v>96</v>
      </c>
      <c r="C55" s="24"/>
      <c r="D55" s="24" t="s">
        <v>16</v>
      </c>
      <c r="E55" s="25" t="s">
        <v>97</v>
      </c>
      <c r="F55" s="29">
        <v>202</v>
      </c>
      <c r="G55" s="27"/>
      <c r="H55" s="28">
        <f t="shared" si="0"/>
        <v>0</v>
      </c>
      <c r="I55" s="29" t="s">
        <v>64</v>
      </c>
      <c r="J55" s="30" t="s">
        <v>66</v>
      </c>
    </row>
    <row r="56" spans="1:10" ht="21.6" customHeight="1" x14ac:dyDescent="0.3">
      <c r="A56" s="22">
        <v>53</v>
      </c>
      <c r="B56" s="23" t="s">
        <v>98</v>
      </c>
      <c r="C56" s="24"/>
      <c r="D56" s="24" t="s">
        <v>99</v>
      </c>
      <c r="E56" s="25" t="s">
        <v>97</v>
      </c>
      <c r="F56" s="29">
        <v>1</v>
      </c>
      <c r="G56" s="27"/>
      <c r="H56" s="28">
        <f t="shared" si="0"/>
        <v>0</v>
      </c>
      <c r="I56" s="29" t="s">
        <v>100</v>
      </c>
      <c r="J56" s="30" t="s">
        <v>66</v>
      </c>
    </row>
    <row r="57" spans="1:10" ht="21.6" customHeight="1" x14ac:dyDescent="0.3">
      <c r="A57" s="22">
        <v>54</v>
      </c>
      <c r="B57" s="31" t="s">
        <v>101</v>
      </c>
      <c r="C57" s="28"/>
      <c r="D57" s="32" t="s">
        <v>102</v>
      </c>
      <c r="E57" s="28" t="s">
        <v>17</v>
      </c>
      <c r="F57" s="28">
        <v>24</v>
      </c>
      <c r="G57" s="28"/>
      <c r="H57" s="28">
        <f t="shared" si="0"/>
        <v>0</v>
      </c>
      <c r="I57" s="29" t="s">
        <v>100</v>
      </c>
      <c r="J57" s="30" t="s">
        <v>66</v>
      </c>
    </row>
    <row r="58" spans="1:10" ht="21.6" customHeight="1" x14ac:dyDescent="0.3">
      <c r="A58" s="22">
        <v>55</v>
      </c>
      <c r="B58" s="31" t="s">
        <v>103</v>
      </c>
      <c r="C58" s="28"/>
      <c r="D58" s="32" t="s">
        <v>104</v>
      </c>
      <c r="E58" s="28" t="s">
        <v>17</v>
      </c>
      <c r="F58" s="28">
        <v>11</v>
      </c>
      <c r="G58" s="28"/>
      <c r="H58" s="28">
        <f t="shared" si="0"/>
        <v>0</v>
      </c>
      <c r="I58" s="29" t="s">
        <v>100</v>
      </c>
      <c r="J58" s="30" t="s">
        <v>66</v>
      </c>
    </row>
    <row r="59" spans="1:10" ht="21.6" customHeight="1" x14ac:dyDescent="0.3">
      <c r="A59" s="22">
        <v>56</v>
      </c>
      <c r="B59" s="31" t="s">
        <v>105</v>
      </c>
      <c r="C59" s="32"/>
      <c r="D59" s="33" t="s">
        <v>106</v>
      </c>
      <c r="E59" s="28" t="s">
        <v>17</v>
      </c>
      <c r="F59" s="28">
        <v>100</v>
      </c>
      <c r="G59" s="28"/>
      <c r="H59" s="28">
        <f t="shared" si="0"/>
        <v>0</v>
      </c>
      <c r="I59" s="32" t="s">
        <v>107</v>
      </c>
      <c r="J59" s="30" t="s">
        <v>66</v>
      </c>
    </row>
    <row r="60" spans="1:10" s="40" customFormat="1" ht="21.6" customHeight="1" x14ac:dyDescent="0.3">
      <c r="A60" s="22">
        <v>57</v>
      </c>
      <c r="B60" s="34" t="s">
        <v>108</v>
      </c>
      <c r="C60" s="32"/>
      <c r="D60" s="32" t="s">
        <v>109</v>
      </c>
      <c r="E60" s="28" t="s">
        <v>17</v>
      </c>
      <c r="F60" s="28">
        <v>400</v>
      </c>
      <c r="G60" s="28"/>
      <c r="H60" s="28">
        <f t="shared" si="0"/>
        <v>0</v>
      </c>
      <c r="I60" s="32" t="s">
        <v>110</v>
      </c>
      <c r="J60" s="30" t="s">
        <v>66</v>
      </c>
    </row>
    <row r="61" spans="1:10" s="40" customFormat="1" ht="21.6" customHeight="1" x14ac:dyDescent="0.3">
      <c r="A61" s="22">
        <v>58</v>
      </c>
      <c r="B61" s="34" t="s">
        <v>111</v>
      </c>
      <c r="C61" s="32"/>
      <c r="D61" s="32" t="s">
        <v>112</v>
      </c>
      <c r="E61" s="28" t="s">
        <v>17</v>
      </c>
      <c r="F61" s="28">
        <v>160</v>
      </c>
      <c r="G61" s="28"/>
      <c r="H61" s="28">
        <f t="shared" si="0"/>
        <v>0</v>
      </c>
      <c r="I61" s="32" t="s">
        <v>113</v>
      </c>
      <c r="J61" s="30" t="s">
        <v>66</v>
      </c>
    </row>
    <row r="62" spans="1:10" ht="21.6" customHeight="1" x14ac:dyDescent="0.3">
      <c r="A62" s="22">
        <v>59</v>
      </c>
      <c r="B62" s="34" t="s">
        <v>117</v>
      </c>
      <c r="C62" s="35"/>
      <c r="D62" s="33" t="s">
        <v>118</v>
      </c>
      <c r="E62" s="28" t="s">
        <v>17</v>
      </c>
      <c r="F62" s="28">
        <v>400</v>
      </c>
      <c r="G62" s="28"/>
      <c r="H62" s="28">
        <f t="shared" si="0"/>
        <v>0</v>
      </c>
      <c r="I62" s="32" t="s">
        <v>119</v>
      </c>
      <c r="J62" s="30" t="s">
        <v>66</v>
      </c>
    </row>
    <row r="63" spans="1:10" ht="21.6" customHeight="1" thickBot="1" x14ac:dyDescent="0.35">
      <c r="A63" s="43" t="s">
        <v>114</v>
      </c>
      <c r="B63" s="44"/>
      <c r="C63" s="44"/>
      <c r="D63" s="44"/>
      <c r="E63" s="45"/>
      <c r="F63" s="36">
        <f>SUM(F4:F62)</f>
        <v>22856</v>
      </c>
      <c r="G63" s="36"/>
      <c r="H63" s="36">
        <f>SUM(H4:H62)</f>
        <v>0</v>
      </c>
      <c r="I63" s="37"/>
      <c r="J63" s="38"/>
    </row>
  </sheetData>
  <mergeCells count="2">
    <mergeCell ref="A1:J1"/>
    <mergeCell ref="A63:E6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2그룹(홍성+서산)</vt:lpstr>
      <vt:lpstr>'2그룹(홍성+서산)'!Print_Area</vt:lpstr>
      <vt:lpstr>'2그룹(홍성+서산)'!Print_Titles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hsmc_jaemu05</cp:lastModifiedBy>
  <dcterms:created xsi:type="dcterms:W3CDTF">2024-12-10T07:33:32Z</dcterms:created>
  <dcterms:modified xsi:type="dcterms:W3CDTF">2025-11-26T07:05:05Z</dcterms:modified>
</cp:coreProperties>
</file>